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server1\CommonFiles\J_総合案内\★総合案内業務\★受付資料\★ホール・諸室資料一式\★オープンスタジオ\20230721更新\"/>
    </mc:Choice>
  </mc:AlternateContent>
  <xr:revisionPtr revIDLastSave="0" documentId="8_{EC8C6FF5-35FA-47AF-B23F-45359319BFDA}" xr6:coauthVersionLast="47" xr6:coauthVersionMax="47" xr10:uidLastSave="{00000000-0000-0000-0000-000000000000}"/>
  <bookViews>
    <workbookView xWindow="-108" yWindow="-108" windowWidth="23256" windowHeight="12576" tabRatio="718" xr2:uid="{00000000-000D-0000-FFFF-FFFF00000000}"/>
  </bookViews>
  <sheets>
    <sheet name="オープンスタジオ附帯設備料金明細書" sheetId="13"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2" i="13" l="1"/>
  <c r="M62" i="13" s="1"/>
  <c r="L61" i="13"/>
  <c r="M61" i="13" s="1"/>
  <c r="L60" i="13"/>
  <c r="M60" i="13" s="1"/>
  <c r="L59" i="13"/>
  <c r="M59" i="13" s="1"/>
  <c r="L58" i="13"/>
  <c r="M58" i="13" s="1"/>
  <c r="L57" i="13"/>
  <c r="M57" i="13" s="1"/>
  <c r="L52" i="13"/>
  <c r="M52" i="13" s="1"/>
  <c r="M53" i="13" s="1"/>
  <c r="L47" i="13"/>
  <c r="M47" i="13" s="1"/>
  <c r="M48" i="13" s="1"/>
  <c r="L42" i="13"/>
  <c r="M42" i="13" s="1"/>
  <c r="L41" i="13"/>
  <c r="M41" i="13" s="1"/>
  <c r="L40" i="13"/>
  <c r="M40" i="13" s="1"/>
  <c r="L39" i="13"/>
  <c r="M39" i="13" s="1"/>
  <c r="L38" i="13"/>
  <c r="M38" i="13" s="1"/>
  <c r="L37" i="13"/>
  <c r="M37" i="13" s="1"/>
  <c r="L36" i="13"/>
  <c r="M36" i="13" s="1"/>
  <c r="L35" i="13"/>
  <c r="M35" i="13" s="1"/>
  <c r="L34" i="13"/>
  <c r="M34" i="13" s="1"/>
  <c r="L33" i="13"/>
  <c r="M33" i="13" s="1"/>
  <c r="L32" i="13"/>
  <c r="M32" i="13" s="1"/>
  <c r="L31" i="13"/>
  <c r="M31" i="13" s="1"/>
  <c r="L26" i="13"/>
  <c r="M26" i="13" s="1"/>
  <c r="L25" i="13"/>
  <c r="M25" i="13" s="1"/>
  <c r="L24" i="13"/>
  <c r="M24" i="13" s="1"/>
  <c r="L23" i="13"/>
  <c r="M23" i="13" s="1"/>
  <c r="L22" i="13"/>
  <c r="M22" i="13" s="1"/>
  <c r="L21" i="13"/>
  <c r="M21" i="13" s="1"/>
  <c r="L20" i="13"/>
  <c r="M20" i="13" s="1"/>
  <c r="L19" i="13"/>
  <c r="M19" i="13" s="1"/>
  <c r="L18" i="13"/>
  <c r="M18" i="13" s="1"/>
  <c r="L17" i="13"/>
  <c r="M17" i="13" s="1"/>
  <c r="L16" i="13"/>
  <c r="M16" i="13" s="1"/>
  <c r="L15" i="13"/>
  <c r="M15" i="13" s="1"/>
  <c r="L14" i="13"/>
  <c r="M14" i="13" s="1"/>
  <c r="L13" i="13"/>
  <c r="M13" i="13" s="1"/>
  <c r="L8" i="13"/>
  <c r="M8" i="13" s="1"/>
  <c r="L7" i="13"/>
  <c r="M7" i="13" s="1"/>
  <c r="M63" i="13" l="1"/>
  <c r="M9" i="13"/>
  <c r="M43" i="13"/>
  <c r="M27" i="13"/>
  <c r="M65" i="13" l="1"/>
</calcChain>
</file>

<file path=xl/sharedStrings.xml><?xml version="1.0" encoding="utf-8"?>
<sst xmlns="http://schemas.openxmlformats.org/spreadsheetml/2006/main" count="135" uniqueCount="70">
  <si>
    <t>舞台備品</t>
    <rPh sb="0" eb="2">
      <t>ブタイ</t>
    </rPh>
    <phoneticPr fontId="2"/>
  </si>
  <si>
    <t>１．舞台設備</t>
    <rPh sb="2" eb="4">
      <t>ブタイ</t>
    </rPh>
    <rPh sb="4" eb="6">
      <t>セツビ</t>
    </rPh>
    <phoneticPr fontId="2"/>
  </si>
  <si>
    <t>料金</t>
    <phoneticPr fontId="6"/>
  </si>
  <si>
    <t>数量（区分）</t>
    <rPh sb="0" eb="2">
      <t xml:space="preserve">スウリョウ </t>
    </rPh>
    <rPh sb="3" eb="5">
      <t xml:space="preserve">クブン </t>
    </rPh>
    <phoneticPr fontId="2"/>
  </si>
  <si>
    <t>合計数量</t>
    <rPh sb="0" eb="1">
      <t xml:space="preserve">ゴウケイ </t>
    </rPh>
    <rPh sb="2" eb="4">
      <t xml:space="preserve">スウリョウ </t>
    </rPh>
    <phoneticPr fontId="2"/>
  </si>
  <si>
    <t>小計</t>
    <rPh sb="0" eb="2">
      <t xml:space="preserve">ショウケイ </t>
    </rPh>
    <phoneticPr fontId="2"/>
  </si>
  <si>
    <t>午前</t>
    <rPh sb="0" eb="2">
      <t xml:space="preserve">ゴゼン </t>
    </rPh>
    <phoneticPr fontId="2"/>
  </si>
  <si>
    <t>午後</t>
    <rPh sb="0" eb="2">
      <t xml:space="preserve">ゴゴ </t>
    </rPh>
    <phoneticPr fontId="2"/>
  </si>
  <si>
    <t>夜間</t>
    <rPh sb="0" eb="2">
      <t xml:space="preserve">ヤカン </t>
    </rPh>
    <phoneticPr fontId="2"/>
  </si>
  <si>
    <t>1台</t>
    <rPh sb="1" eb="2">
      <t>ダイ</t>
    </rPh>
    <phoneticPr fontId="5"/>
  </si>
  <si>
    <t>譜面台</t>
    <rPh sb="0" eb="3">
      <t xml:space="preserve">フメンダイ </t>
    </rPh>
    <phoneticPr fontId="6"/>
  </si>
  <si>
    <t>1本</t>
    <rPh sb="1" eb="2">
      <t xml:space="preserve">ホン </t>
    </rPh>
    <phoneticPr fontId="5"/>
  </si>
  <si>
    <t>足含む</t>
    <phoneticPr fontId="2"/>
  </si>
  <si>
    <t>舞台設備小計</t>
    <rPh sb="0" eb="2">
      <t xml:space="preserve">ブタイ </t>
    </rPh>
    <rPh sb="2" eb="4">
      <t xml:space="preserve">セツビ </t>
    </rPh>
    <rPh sb="4" eb="6">
      <t xml:space="preserve">ショウケイ </t>
    </rPh>
    <phoneticPr fontId="2"/>
  </si>
  <si>
    <t>２．照明設備</t>
    <rPh sb="2" eb="4">
      <t>ショウメイ</t>
    </rPh>
    <rPh sb="4" eb="6">
      <t>セツビ</t>
    </rPh>
    <phoneticPr fontId="2"/>
  </si>
  <si>
    <t>照明基本装置</t>
    <rPh sb="0" eb="2">
      <t>ショウメイ</t>
    </rPh>
    <rPh sb="2" eb="4">
      <t>キホン</t>
    </rPh>
    <rPh sb="4" eb="6">
      <t>ソウチ</t>
    </rPh>
    <phoneticPr fontId="6"/>
  </si>
  <si>
    <t>1式</t>
    <phoneticPr fontId="2"/>
  </si>
  <si>
    <t>1台</t>
    <phoneticPr fontId="2"/>
  </si>
  <si>
    <t>平凸レンズスポットライト ５００ｗ</t>
    <rPh sb="0" eb="1">
      <t>ヒラ</t>
    </rPh>
    <rPh sb="1" eb="2">
      <t>トツ</t>
    </rPh>
    <phoneticPr fontId="6"/>
  </si>
  <si>
    <t>フレネルレンズスポットライト ５００ｗ</t>
    <phoneticPr fontId="6"/>
  </si>
  <si>
    <t>ソースフォー</t>
    <phoneticPr fontId="2"/>
  </si>
  <si>
    <t>共通機材</t>
    <rPh sb="0" eb="2">
      <t xml:space="preserve">キョウツウ </t>
    </rPh>
    <rPh sb="2" eb="4">
      <t xml:space="preserve">キザイ </t>
    </rPh>
    <phoneticPr fontId="2"/>
  </si>
  <si>
    <t>移動型調光器</t>
    <rPh sb="0" eb="3">
      <t>イドウガタ</t>
    </rPh>
    <rPh sb="3" eb="6">
      <t>チョウコウキ</t>
    </rPh>
    <phoneticPr fontId="2"/>
  </si>
  <si>
    <t>ＬＥＤ星球</t>
    <rPh sb="3" eb="4">
      <t>ホシ</t>
    </rPh>
    <rPh sb="4" eb="5">
      <t>キュウ</t>
    </rPh>
    <phoneticPr fontId="2"/>
  </si>
  <si>
    <t>ＬＨＱ</t>
    <phoneticPr fontId="2"/>
  </si>
  <si>
    <t>照明設備小計</t>
    <rPh sb="0" eb="2">
      <t xml:space="preserve">ショウメイ </t>
    </rPh>
    <rPh sb="2" eb="4">
      <t xml:space="preserve">セツビ </t>
    </rPh>
    <rPh sb="4" eb="6">
      <t xml:space="preserve">ショウケイ </t>
    </rPh>
    <phoneticPr fontId="2"/>
  </si>
  <si>
    <t>3.音響設備</t>
    <rPh sb="2" eb="4">
      <t>オンキョウ</t>
    </rPh>
    <rPh sb="4" eb="6">
      <t>セツビ</t>
    </rPh>
    <phoneticPr fontId="2"/>
  </si>
  <si>
    <t>音響基本装置</t>
  </si>
  <si>
    <t>ワイヤレスマイクロホン</t>
    <rPh sb="0" eb="1">
      <t>ロ</t>
    </rPh>
    <phoneticPr fontId="2"/>
  </si>
  <si>
    <t>1本</t>
    <phoneticPr fontId="2"/>
  </si>
  <si>
    <t>ダイナミックマイク</t>
  </si>
  <si>
    <t>コンデンサマイク　</t>
  </si>
  <si>
    <t>再生・録音・録画機器</t>
    <rPh sb="0" eb="2">
      <t>サイセイ</t>
    </rPh>
    <rPh sb="3" eb="5">
      <t>ロクオン</t>
    </rPh>
    <rPh sb="6" eb="8">
      <t>ロクガ</t>
    </rPh>
    <rPh sb="8" eb="10">
      <t>キキ</t>
    </rPh>
    <phoneticPr fontId="2"/>
  </si>
  <si>
    <t>可動式メインスピーカー</t>
  </si>
  <si>
    <t>移動用スピーカーＡ（床置き式、スタンド設置式など）</t>
    <rPh sb="0" eb="3">
      <t>イドウヨウ</t>
    </rPh>
    <rPh sb="11" eb="12">
      <t>ユカ</t>
    </rPh>
    <rPh sb="12" eb="13">
      <t>オ</t>
    </rPh>
    <rPh sb="14" eb="15">
      <t>シキ</t>
    </rPh>
    <rPh sb="20" eb="22">
      <t>セッチ</t>
    </rPh>
    <rPh sb="22" eb="23">
      <t>シキ</t>
    </rPh>
    <phoneticPr fontId="2"/>
  </si>
  <si>
    <t>移動用スピーカーＢ（卓上式など）</t>
    <rPh sb="0" eb="3">
      <t>イドウヨウ</t>
    </rPh>
    <rPh sb="11" eb="13">
      <t>タクジョウ</t>
    </rPh>
    <rPh sb="13" eb="14">
      <t>シキ</t>
    </rPh>
    <phoneticPr fontId="2"/>
  </si>
  <si>
    <t>周辺機器Ａ</t>
    <rPh sb="0" eb="2">
      <t>シュウヘン</t>
    </rPh>
    <rPh sb="2" eb="4">
      <t>キキ</t>
    </rPh>
    <phoneticPr fontId="2"/>
  </si>
  <si>
    <t>周辺機器Ｂ</t>
    <rPh sb="0" eb="2">
      <t>シュウヘン</t>
    </rPh>
    <rPh sb="2" eb="4">
      <t>キキ</t>
    </rPh>
    <phoneticPr fontId="2"/>
  </si>
  <si>
    <t>移動ミキサー卓Ａ（移動型デジタルミキサー）</t>
    <rPh sb="0" eb="2">
      <t>イドウ</t>
    </rPh>
    <rPh sb="6" eb="7">
      <t>タク</t>
    </rPh>
    <rPh sb="9" eb="12">
      <t>イドウガタ</t>
    </rPh>
    <phoneticPr fontId="2"/>
  </si>
  <si>
    <t>移動ミキサー卓Ｂ（移動型アナログミキサー）</t>
    <rPh sb="0" eb="2">
      <t>イドウ</t>
    </rPh>
    <rPh sb="6" eb="7">
      <t>タク</t>
    </rPh>
    <rPh sb="9" eb="12">
      <t>イドウガタ</t>
    </rPh>
    <phoneticPr fontId="2"/>
  </si>
  <si>
    <t>音響設備　小計</t>
    <rPh sb="0" eb="2">
      <t xml:space="preserve">オンキョウ </t>
    </rPh>
    <rPh sb="2" eb="4">
      <t xml:space="preserve">セツビ </t>
    </rPh>
    <rPh sb="5" eb="7">
      <t xml:space="preserve">ショウケイ </t>
    </rPh>
    <phoneticPr fontId="2"/>
  </si>
  <si>
    <t>４．映写設備</t>
  </si>
  <si>
    <t>レーザー光源 ＤＬＰ方式プロジェクター</t>
    <phoneticPr fontId="6"/>
  </si>
  <si>
    <t>映像設備　小計</t>
    <rPh sb="0" eb="2">
      <t xml:space="preserve">エイゾウ </t>
    </rPh>
    <rPh sb="2" eb="4">
      <t xml:space="preserve">セツビ </t>
    </rPh>
    <rPh sb="5" eb="7">
      <t xml:space="preserve">ショウケイ </t>
    </rPh>
    <phoneticPr fontId="2"/>
  </si>
  <si>
    <t>持込器具使用電源</t>
    <phoneticPr fontId="6"/>
  </si>
  <si>
    <t>1kw</t>
    <phoneticPr fontId="2"/>
  </si>
  <si>
    <t>その他　小計</t>
    <rPh sb="4" eb="6">
      <t xml:space="preserve">ショウケイ </t>
    </rPh>
    <phoneticPr fontId="2"/>
  </si>
  <si>
    <t>スモークマシン</t>
    <phoneticPr fontId="6"/>
  </si>
  <si>
    <t>共通備品　小計</t>
    <rPh sb="0" eb="2">
      <t xml:space="preserve">キョウツウ </t>
    </rPh>
    <rPh sb="2" eb="4">
      <t xml:space="preserve">ビヒン </t>
    </rPh>
    <rPh sb="5" eb="7">
      <t xml:space="preserve">ショウケイ </t>
    </rPh>
    <phoneticPr fontId="2"/>
  </si>
  <si>
    <r>
      <t xml:space="preserve">Copyright </t>
    </r>
    <r>
      <rPr>
        <sz val="8"/>
        <color theme="1" tint="0.499984740745262"/>
        <rFont val="Calibri"/>
        <family val="3"/>
      </rPr>
      <t>© ParthenonTama Joint Venture</t>
    </r>
    <phoneticPr fontId="2"/>
  </si>
  <si>
    <t>エフェクトマシン</t>
    <phoneticPr fontId="2"/>
  </si>
  <si>
    <t>効果用器具Ａ</t>
    <rPh sb="0" eb="2">
      <t>コウカ</t>
    </rPh>
    <rPh sb="2" eb="3">
      <t>ヨウ</t>
    </rPh>
    <rPh sb="3" eb="5">
      <t>キグ</t>
    </rPh>
    <phoneticPr fontId="6"/>
  </si>
  <si>
    <t>効果用器具Ｂ</t>
    <rPh sb="0" eb="2">
      <t>コウカ</t>
    </rPh>
    <rPh sb="2" eb="3">
      <t>ヨウ</t>
    </rPh>
    <rPh sb="3" eb="5">
      <t>キグ</t>
    </rPh>
    <phoneticPr fontId="6"/>
  </si>
  <si>
    <t>アイスマシーン</t>
    <phoneticPr fontId="6"/>
  </si>
  <si>
    <t>8,000lm</t>
    <phoneticPr fontId="2"/>
  </si>
  <si>
    <t>５．その他</t>
    <phoneticPr fontId="2"/>
  </si>
  <si>
    <t>６．共通備品</t>
    <rPh sb="2" eb="4">
      <t>キョウツウ</t>
    </rPh>
    <rPh sb="4" eb="6">
      <t>ビヒン</t>
    </rPh>
    <phoneticPr fontId="2"/>
  </si>
  <si>
    <t>アルミ角トラス(H=3600mm)</t>
    <rPh sb="3" eb="4">
      <t>カク</t>
    </rPh>
    <phoneticPr fontId="6"/>
  </si>
  <si>
    <t>アルミ角トラス(H=1800mm)</t>
    <rPh sb="3" eb="4">
      <t>カク</t>
    </rPh>
    <phoneticPr fontId="6"/>
  </si>
  <si>
    <t>アルミ平トラス(H=3600mm)</t>
    <rPh sb="3" eb="4">
      <t>ヒラ</t>
    </rPh>
    <phoneticPr fontId="6"/>
  </si>
  <si>
    <t>アルミ平トラス(H=1800mm)</t>
    <rPh sb="3" eb="4">
      <t>ヒラ</t>
    </rPh>
    <phoneticPr fontId="6"/>
  </si>
  <si>
    <t>ミニPARライト</t>
    <phoneticPr fontId="2"/>
  </si>
  <si>
    <t>ムービングライト</t>
    <phoneticPr fontId="6"/>
  </si>
  <si>
    <t>ＬＥＤライト</t>
    <phoneticPr fontId="2"/>
  </si>
  <si>
    <t>ＤＭＸストロボ</t>
    <phoneticPr fontId="2"/>
  </si>
  <si>
    <t>スチールデッキ</t>
    <phoneticPr fontId="6"/>
  </si>
  <si>
    <t>フレネルレンズスポットライト １kｗ</t>
    <phoneticPr fontId="6"/>
  </si>
  <si>
    <t>オープンスタジオ用附帯設備概算シミュレーション表</t>
    <rPh sb="0" eb="2">
      <t>フタイ</t>
    </rPh>
    <rPh sb="2" eb="4">
      <t>セツビ</t>
    </rPh>
    <rPh sb="4" eb="6">
      <t xml:space="preserve">シヨウ </t>
    </rPh>
    <rPh sb="6" eb="8">
      <t>リョウキン</t>
    </rPh>
    <rPh sb="8" eb="9">
      <t>ヨウ</t>
    </rPh>
    <rPh sb="9" eb="11">
      <t>フタイ</t>
    </rPh>
    <rPh sb="11" eb="13">
      <t>セツビ</t>
    </rPh>
    <rPh sb="13" eb="15">
      <t>ガイサン</t>
    </rPh>
    <rPh sb="23" eb="24">
      <t>ヒョウ</t>
    </rPh>
    <phoneticPr fontId="6"/>
  </si>
  <si>
    <t>パルテノン多摩　附帯設備概算シミュレーション　総合計</t>
    <rPh sb="5" eb="7">
      <t>タマ</t>
    </rPh>
    <rPh sb="23" eb="24">
      <t>ソウ</t>
    </rPh>
    <rPh sb="24" eb="26">
      <t>ゴウケイ</t>
    </rPh>
    <phoneticPr fontId="2"/>
  </si>
  <si>
    <t>本附帯設備概算シミュレーション表は、利用者様がご自身で附帯設備概算を算出するためにご提供するサポートツールです。
あくまでも概算参考としてご活用ください。
実際の附帯設備料金算出にあたっては、ご利用日１か月前頃に開催する舞台打合せを行う必要があります。
また、舞台打合せで作成する附帯設備料金概算は、あくまでも打合せ時の概算であり、ご利用日当日の状況により変動いたします。</t>
    <rPh sb="0" eb="1">
      <t>ホン</t>
    </rPh>
    <rPh sb="1" eb="5">
      <t>フタイセツビ</t>
    </rPh>
    <rPh sb="5" eb="7">
      <t>ガイサン</t>
    </rPh>
    <rPh sb="15" eb="16">
      <t>ヒョウ</t>
    </rPh>
    <rPh sb="18" eb="22">
      <t>リヨウシャサマ</t>
    </rPh>
    <rPh sb="24" eb="26">
      <t>ジシン</t>
    </rPh>
    <rPh sb="27" eb="31">
      <t>フタイセツビ</t>
    </rPh>
    <rPh sb="31" eb="33">
      <t>ガイサン</t>
    </rPh>
    <rPh sb="34" eb="36">
      <t>サンシュツ</t>
    </rPh>
    <rPh sb="42" eb="44">
      <t>テイキョウ</t>
    </rPh>
    <rPh sb="62" eb="64">
      <t>ガイサン</t>
    </rPh>
    <rPh sb="64" eb="66">
      <t>サンコウ</t>
    </rPh>
    <rPh sb="70" eb="72">
      <t>カツヨウ</t>
    </rPh>
    <rPh sb="78" eb="80">
      <t>ジッサイ</t>
    </rPh>
    <rPh sb="81" eb="87">
      <t>フタイセツビリョウキン</t>
    </rPh>
    <rPh sb="87" eb="89">
      <t>サンシュツ</t>
    </rPh>
    <rPh sb="97" eb="100">
      <t>リヨウビ</t>
    </rPh>
    <rPh sb="103" eb="104">
      <t>マエ</t>
    </rPh>
    <rPh sb="104" eb="105">
      <t>ゴロ</t>
    </rPh>
    <rPh sb="106" eb="108">
      <t>カイサイ</t>
    </rPh>
    <rPh sb="110" eb="112">
      <t>ブタイ</t>
    </rPh>
    <rPh sb="112" eb="114">
      <t>ウチアワ</t>
    </rPh>
    <rPh sb="116" eb="117">
      <t>オコナ</t>
    </rPh>
    <rPh sb="118" eb="120">
      <t>ヒツヨウ</t>
    </rPh>
    <rPh sb="130" eb="134">
      <t>ブタイウチアワ</t>
    </rPh>
    <rPh sb="136" eb="138">
      <t>サクセイ</t>
    </rPh>
    <rPh sb="140" eb="146">
      <t>フタイセツビリョウキン</t>
    </rPh>
    <rPh sb="146" eb="148">
      <t>ガイサン</t>
    </rPh>
    <rPh sb="155" eb="157">
      <t>ウチアワ</t>
    </rPh>
    <rPh sb="158" eb="159">
      <t>ジ</t>
    </rPh>
    <rPh sb="160" eb="162">
      <t>ガイサン</t>
    </rPh>
    <rPh sb="167" eb="170">
      <t>リヨウビ</t>
    </rPh>
    <rPh sb="170" eb="172">
      <t>トウジツ</t>
    </rPh>
    <rPh sb="173" eb="175">
      <t>ジョウキョウ</t>
    </rPh>
    <rPh sb="178" eb="180">
      <t>ヘンドウ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</si>
</sst>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41" formatCode="_ * #,##0_ ;_ * \-#,##0_ ;_ * &quot;-&quot;_ ;_ @_ "/>
  </numFmts>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0"/>
      <name val="ＭＳ Ｐゴシック"/>
      <family val="2"/>
      <charset val="128"/>
      <scheme val="minor"/>
    </font>
    <font>
      <b/>
      <sz val="10"/>
      <color rgb="FF000000"/>
      <name val="Yu Gothic UI"/>
      <family val="3"/>
      <charset val="128"/>
    </font>
    <font>
      <sz val="6"/>
      <name val="BIZ UDPゴシック"/>
      <family val="2"/>
      <charset val="128"/>
    </font>
    <font>
      <sz val="11"/>
      <color theme="1"/>
      <name val="HGｺﾞｼｯｸM"/>
      <family val="3"/>
      <charset val="128"/>
    </font>
    <font>
      <sz val="14"/>
      <color theme="1"/>
      <name val="HGｺﾞｼｯｸM"/>
      <family val="3"/>
      <charset val="128"/>
    </font>
    <font>
      <sz val="11"/>
      <color theme="0"/>
      <name val="HGｺﾞｼｯｸM"/>
      <family val="3"/>
      <charset val="128"/>
    </font>
    <font>
      <b/>
      <sz val="11"/>
      <color theme="0"/>
      <name val="HGｺﾞｼｯｸM"/>
      <family val="3"/>
      <charset val="128"/>
    </font>
    <font>
      <b/>
      <sz val="12"/>
      <color theme="1"/>
      <name val="HGｺﾞｼｯｸM"/>
      <family val="3"/>
      <charset val="128"/>
    </font>
    <font>
      <sz val="8"/>
      <color theme="1" tint="0.499984740745262"/>
      <name val="HGｺﾞｼｯｸM"/>
      <family val="3"/>
      <charset val="128"/>
    </font>
    <font>
      <sz val="8"/>
      <color theme="1" tint="0.499984740745262"/>
      <name val="Calibri"/>
      <family val="3"/>
    </font>
  </fonts>
  <fills count="7">
    <fill>
      <patternFill patternType="none"/>
    </fill>
    <fill>
      <patternFill patternType="gray125"/>
    </fill>
    <fill>
      <patternFill patternType="solid">
        <fgColor theme="6"/>
      </patternFill>
    </fill>
    <fill>
      <patternFill patternType="solid">
        <fgColor theme="7" tint="0.39997558519241921"/>
        <bgColor indexed="65"/>
      </patternFill>
    </fill>
    <fill>
      <patternFill patternType="solid">
        <fgColor theme="0" tint="-0.14999847407452621"/>
        <bgColor indexed="64"/>
      </patternFill>
    </fill>
    <fill>
      <patternFill patternType="solid">
        <fgColor theme="9" tint="-0.249977111117893"/>
        <bgColor indexed="64"/>
      </patternFill>
    </fill>
    <fill>
      <patternFill patternType="solid">
        <fgColor theme="9" tint="0.59999389629810485"/>
        <bgColor indexed="64"/>
      </patternFill>
    </fill>
  </fills>
  <borders count="39">
    <border>
      <left/>
      <right/>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auto="1"/>
      </left>
      <right/>
      <top/>
      <bottom/>
      <diagonal/>
    </border>
    <border>
      <left style="double">
        <color indexed="64"/>
      </left>
      <right style="double">
        <color indexed="64"/>
      </right>
      <top style="double">
        <color indexed="64"/>
      </top>
      <bottom style="double">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0" tint="-0.499984740745262"/>
      </left>
      <right/>
      <top style="thin">
        <color theme="0" tint="-0.499984740745262"/>
      </top>
      <bottom style="thin">
        <color theme="0" tint="-0.499984740745262"/>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1" tint="0.499984740745262"/>
      </left>
      <right style="thin">
        <color theme="0" tint="-0.499984740745262"/>
      </right>
      <top style="thin">
        <color theme="1" tint="0.499984740745262"/>
      </top>
      <bottom style="thin">
        <color theme="1" tint="0.499984740745262"/>
      </bottom>
      <diagonal/>
    </border>
    <border>
      <left style="thin">
        <color indexed="64"/>
      </left>
      <right/>
      <top style="thin">
        <color theme="0" tint="-0.499984740745262"/>
      </top>
      <bottom/>
      <diagonal/>
    </border>
    <border>
      <left style="thin">
        <color indexed="64"/>
      </left>
      <right/>
      <top/>
      <bottom style="thin">
        <color theme="0" tint="-0.499984740745262"/>
      </bottom>
      <diagonal/>
    </border>
    <border>
      <left style="thin">
        <color theme="0" tint="-0.499984740745262"/>
      </left>
      <right/>
      <top/>
      <bottom/>
      <diagonal/>
    </border>
    <border>
      <left style="thin">
        <color indexed="64"/>
      </left>
      <right/>
      <top style="thin">
        <color indexed="64"/>
      </top>
      <bottom style="thin">
        <color theme="0" tint="-0.499984740745262"/>
      </bottom>
      <diagonal/>
    </border>
    <border>
      <left style="thin">
        <color theme="1" tint="0.499984740745262"/>
      </left>
      <right style="thin">
        <color theme="0" tint="-0.499984740745262"/>
      </right>
      <top style="thin">
        <color theme="0" tint="-0.499984740745262"/>
      </top>
      <bottom style="thin">
        <color theme="0" tint="-0.499984740745262"/>
      </bottom>
      <diagonal/>
    </border>
    <border>
      <left/>
      <right style="thin">
        <color theme="1" tint="0.499984740745262"/>
      </right>
      <top/>
      <bottom style="thin">
        <color indexed="64"/>
      </bottom>
      <diagonal/>
    </border>
    <border>
      <left/>
      <right style="thin">
        <color theme="1" tint="0.499984740745262"/>
      </right>
      <top/>
      <bottom style="thin">
        <color theme="0" tint="-0.499984740745262"/>
      </bottom>
      <diagonal/>
    </border>
    <border>
      <left style="thin">
        <color theme="1" tint="0.499984740745262"/>
      </left>
      <right style="thin">
        <color theme="0" tint="-0.499984740745262"/>
      </right>
      <top style="thin">
        <color theme="1" tint="0.499984740745262"/>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6" fontId="1" fillId="0" borderId="0" applyFont="0" applyFill="0" applyBorder="0" applyAlignment="0" applyProtection="0">
      <alignment vertical="center"/>
    </xf>
    <xf numFmtId="0" fontId="4" fillId="2" borderId="0" applyNumberFormat="0" applyBorder="0" applyAlignment="0" applyProtection="0">
      <alignment vertical="center"/>
    </xf>
    <xf numFmtId="0" fontId="3" fillId="3" borderId="0" applyNumberFormat="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10">
    <xf numFmtId="0" fontId="0" fillId="0" borderId="0" xfId="0">
      <alignment vertical="center"/>
    </xf>
    <xf numFmtId="0" fontId="7" fillId="0" borderId="0" xfId="0" applyFont="1">
      <alignment vertical="center"/>
    </xf>
    <xf numFmtId="41" fontId="7" fillId="0" borderId="0" xfId="0" applyNumberFormat="1" applyFont="1">
      <alignment vertical="center"/>
    </xf>
    <xf numFmtId="0" fontId="7" fillId="0" borderId="0" xfId="0" applyFont="1" applyAlignment="1">
      <alignment horizontal="right" vertical="center" indent="1"/>
    </xf>
    <xf numFmtId="0" fontId="7" fillId="0" borderId="7" xfId="0" applyFont="1" applyBorder="1">
      <alignment vertical="center"/>
    </xf>
    <xf numFmtId="41" fontId="7" fillId="0" borderId="8" xfId="0" applyNumberFormat="1" applyFont="1" applyBorder="1">
      <alignment vertical="center"/>
    </xf>
    <xf numFmtId="0" fontId="7" fillId="4" borderId="1" xfId="0" applyFont="1" applyFill="1" applyBorder="1" applyAlignment="1">
      <alignment vertical="center" shrinkToFit="1"/>
    </xf>
    <xf numFmtId="0" fontId="7" fillId="0" borderId="8" xfId="0" applyFont="1" applyBorder="1">
      <alignment vertical="center"/>
    </xf>
    <xf numFmtId="41" fontId="11" fillId="0" borderId="6" xfId="0" applyNumberFormat="1" applyFont="1" applyBorder="1">
      <alignment vertical="center"/>
    </xf>
    <xf numFmtId="41" fontId="7" fillId="0" borderId="27" xfId="0" applyNumberFormat="1" applyFont="1" applyBorder="1">
      <alignment vertical="center"/>
    </xf>
    <xf numFmtId="41" fontId="12" fillId="0" borderId="0" xfId="0" applyNumberFormat="1" applyFont="1" applyAlignment="1">
      <alignment horizontal="right" vertical="center"/>
    </xf>
    <xf numFmtId="0" fontId="7" fillId="4" borderId="10" xfId="0" applyFont="1" applyFill="1" applyBorder="1" applyAlignment="1">
      <alignment vertical="center" shrinkToFit="1"/>
    </xf>
    <xf numFmtId="0" fontId="7" fillId="4" borderId="30" xfId="0" applyFont="1" applyFill="1" applyBorder="1">
      <alignment vertical="center"/>
    </xf>
    <xf numFmtId="41" fontId="7" fillId="0" borderId="32" xfId="0" applyNumberFormat="1" applyFont="1" applyBorder="1">
      <alignment vertical="center"/>
    </xf>
    <xf numFmtId="41" fontId="7" fillId="0" borderId="2" xfId="0" applyNumberFormat="1" applyFont="1" applyBorder="1">
      <alignment vertical="center"/>
    </xf>
    <xf numFmtId="41" fontId="7" fillId="0" borderId="15" xfId="0" applyNumberFormat="1" applyFont="1" applyBorder="1">
      <alignment vertical="center"/>
    </xf>
    <xf numFmtId="41" fontId="7" fillId="0" borderId="35" xfId="0" applyNumberFormat="1" applyFont="1" applyBorder="1">
      <alignment vertical="center"/>
    </xf>
    <xf numFmtId="0" fontId="7" fillId="0" borderId="0" xfId="0" applyFont="1" applyAlignment="1">
      <alignment vertical="center" shrinkToFit="1"/>
    </xf>
    <xf numFmtId="0" fontId="7" fillId="0" borderId="0" xfId="0" applyFont="1" applyAlignment="1">
      <alignment horizontal="center" vertical="center"/>
    </xf>
    <xf numFmtId="0" fontId="8" fillId="0" borderId="0" xfId="0" applyFont="1">
      <alignment vertical="center"/>
    </xf>
    <xf numFmtId="0" fontId="7" fillId="4" borderId="0" xfId="0" applyFont="1" applyFill="1" applyAlignment="1">
      <alignment vertical="center" shrinkToFit="1"/>
    </xf>
    <xf numFmtId="0" fontId="7" fillId="4" borderId="8" xfId="0" applyFont="1" applyFill="1" applyBorder="1">
      <alignment vertical="center"/>
    </xf>
    <xf numFmtId="0" fontId="7" fillId="0" borderId="7" xfId="0" applyFont="1" applyBorder="1" applyAlignment="1">
      <alignment vertical="center" shrinkToFit="1"/>
    </xf>
    <xf numFmtId="0" fontId="9" fillId="0" borderId="0" xfId="0" applyFont="1">
      <alignment vertical="center"/>
    </xf>
    <xf numFmtId="0" fontId="7" fillId="0" borderId="0" xfId="0" applyFont="1" applyAlignment="1">
      <alignment horizontal="center" vertical="center" wrapText="1"/>
    </xf>
    <xf numFmtId="0" fontId="7" fillId="0" borderId="0" xfId="0" applyFont="1" applyAlignment="1">
      <alignment horizontal="center" vertical="center" shrinkToFit="1"/>
    </xf>
    <xf numFmtId="0" fontId="7" fillId="0" borderId="0" xfId="0" applyFont="1" applyAlignment="1">
      <alignment horizontal="right" vertical="center" wrapText="1" indent="1"/>
    </xf>
    <xf numFmtId="0" fontId="7" fillId="4" borderId="0" xfId="0" applyFont="1" applyFill="1">
      <alignment vertical="center"/>
    </xf>
    <xf numFmtId="0" fontId="7" fillId="0" borderId="8" xfId="0" applyFont="1" applyBorder="1" applyAlignment="1">
      <alignment vertical="center" shrinkToFit="1"/>
    </xf>
    <xf numFmtId="0" fontId="7" fillId="0" borderId="24" xfId="0" applyFont="1" applyBorder="1" applyAlignment="1">
      <alignment horizontal="left" vertical="center" shrinkToFit="1"/>
    </xf>
    <xf numFmtId="0" fontId="7" fillId="4" borderId="16" xfId="0" applyFont="1" applyFill="1" applyBorder="1">
      <alignment vertical="center"/>
    </xf>
    <xf numFmtId="0" fontId="7" fillId="4" borderId="0" xfId="0" applyFont="1" applyFill="1" applyAlignment="1">
      <alignment horizontal="right" vertical="center"/>
    </xf>
    <xf numFmtId="0" fontId="9" fillId="5" borderId="0" xfId="0" applyFont="1" applyFill="1">
      <alignment vertical="center"/>
    </xf>
    <xf numFmtId="0" fontId="9" fillId="5" borderId="10" xfId="0" applyFont="1" applyFill="1" applyBorder="1">
      <alignment vertical="center"/>
    </xf>
    <xf numFmtId="0" fontId="10" fillId="5" borderId="10" xfId="0" applyFont="1" applyFill="1" applyBorder="1">
      <alignment vertical="center"/>
    </xf>
    <xf numFmtId="0" fontId="10" fillId="5" borderId="10" xfId="0" applyFont="1" applyFill="1" applyBorder="1" applyAlignment="1">
      <alignment vertical="center" shrinkToFit="1"/>
    </xf>
    <xf numFmtId="0" fontId="10" fillId="5" borderId="10" xfId="0" applyFont="1" applyFill="1" applyBorder="1" applyAlignment="1">
      <alignment horizontal="center" vertical="center"/>
    </xf>
    <xf numFmtId="0" fontId="10" fillId="5" borderId="10" xfId="0" applyFont="1" applyFill="1" applyBorder="1" applyAlignment="1">
      <alignment horizontal="right" vertical="center" indent="1"/>
    </xf>
    <xf numFmtId="0" fontId="7" fillId="5" borderId="10" xfId="0" applyFont="1" applyFill="1" applyBorder="1">
      <alignment vertical="center"/>
    </xf>
    <xf numFmtId="41" fontId="7" fillId="5" borderId="14" xfId="0" applyNumberFormat="1" applyFont="1" applyFill="1" applyBorder="1">
      <alignment vertical="center"/>
    </xf>
    <xf numFmtId="0" fontId="7" fillId="5" borderId="0" xfId="0" applyFont="1" applyFill="1">
      <alignment vertical="center"/>
    </xf>
    <xf numFmtId="0" fontId="9" fillId="5" borderId="9" xfId="0" applyFont="1" applyFill="1" applyBorder="1">
      <alignment vertical="center"/>
    </xf>
    <xf numFmtId="0" fontId="7" fillId="5" borderId="30" xfId="0" applyFont="1" applyFill="1" applyBorder="1">
      <alignment vertical="center"/>
    </xf>
    <xf numFmtId="0" fontId="7" fillId="5" borderId="11" xfId="0" applyFont="1" applyFill="1" applyBorder="1">
      <alignment vertical="center"/>
    </xf>
    <xf numFmtId="0" fontId="7" fillId="5" borderId="9" xfId="0" applyFont="1" applyFill="1" applyBorder="1">
      <alignment vertical="center"/>
    </xf>
    <xf numFmtId="0" fontId="7" fillId="6" borderId="7" xfId="0" applyFont="1" applyFill="1" applyBorder="1" applyAlignment="1">
      <alignment horizontal="center" vertical="center"/>
    </xf>
    <xf numFmtId="38" fontId="7" fillId="6" borderId="7" xfId="4" applyFont="1" applyFill="1" applyBorder="1" applyAlignment="1">
      <alignment horizontal="right" vertical="center" indent="1"/>
    </xf>
    <xf numFmtId="0" fontId="7" fillId="6" borderId="8" xfId="0" applyFont="1" applyFill="1" applyBorder="1" applyAlignment="1">
      <alignment horizontal="center" vertical="center"/>
    </xf>
    <xf numFmtId="38" fontId="7" fillId="6" borderId="8" xfId="4" applyFont="1" applyFill="1" applyBorder="1" applyAlignment="1">
      <alignment horizontal="right" vertical="center" indent="1"/>
    </xf>
    <xf numFmtId="0" fontId="7" fillId="6" borderId="8" xfId="0" applyFont="1" applyFill="1" applyBorder="1" applyAlignment="1">
      <alignment horizontal="right" vertical="center" indent="1"/>
    </xf>
    <xf numFmtId="0" fontId="7" fillId="0" borderId="36" xfId="0" applyFont="1" applyBorder="1" applyAlignment="1">
      <alignment horizontal="left" vertical="center" wrapText="1"/>
    </xf>
    <xf numFmtId="0" fontId="7" fillId="0" borderId="37" xfId="0" applyFont="1" applyBorder="1" applyAlignment="1">
      <alignment horizontal="left" vertical="center" wrapText="1"/>
    </xf>
    <xf numFmtId="0" fontId="7" fillId="0" borderId="38" xfId="0" applyFont="1" applyBorder="1" applyAlignment="1">
      <alignment horizontal="left" vertical="center" wrapText="1"/>
    </xf>
    <xf numFmtId="0" fontId="7" fillId="0" borderId="0" xfId="0" applyFont="1" applyAlignment="1">
      <alignment horizontal="left" vertical="center"/>
    </xf>
    <xf numFmtId="0" fontId="7" fillId="0" borderId="12" xfId="0" applyFont="1" applyBorder="1" applyAlignment="1">
      <alignment horizontal="left" vertical="center" shrinkToFit="1"/>
    </xf>
    <xf numFmtId="0" fontId="7" fillId="4" borderId="9" xfId="0" applyFont="1" applyFill="1" applyBorder="1">
      <alignment vertical="center"/>
    </xf>
    <xf numFmtId="0" fontId="7" fillId="4" borderId="10" xfId="0" applyFont="1" applyFill="1" applyBorder="1">
      <alignment vertical="center"/>
    </xf>
    <xf numFmtId="0" fontId="7" fillId="4" borderId="30" xfId="0" applyFont="1" applyFill="1" applyBorder="1">
      <alignment vertical="center"/>
    </xf>
    <xf numFmtId="0" fontId="7" fillId="4" borderId="0" xfId="0" applyFont="1" applyFill="1">
      <alignment vertical="center"/>
    </xf>
    <xf numFmtId="38" fontId="7" fillId="4" borderId="9" xfId="4" applyFont="1" applyFill="1" applyBorder="1" applyAlignment="1">
      <alignment horizontal="center" vertical="center"/>
    </xf>
    <xf numFmtId="38" fontId="7" fillId="4" borderId="14" xfId="4" applyFont="1" applyFill="1" applyBorder="1" applyAlignment="1">
      <alignment horizontal="center" vertical="center"/>
    </xf>
    <xf numFmtId="38" fontId="7" fillId="4" borderId="11" xfId="4" applyFont="1" applyFill="1" applyBorder="1" applyAlignment="1">
      <alignment horizontal="center" vertical="center"/>
    </xf>
    <xf numFmtId="38" fontId="7" fillId="4" borderId="15" xfId="4" applyFont="1" applyFill="1" applyBorder="1" applyAlignment="1">
      <alignment horizontal="center" vertical="center"/>
    </xf>
    <xf numFmtId="0" fontId="7" fillId="4" borderId="19"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24" xfId="0" applyFont="1" applyFill="1" applyBorder="1" applyAlignment="1">
      <alignment horizontal="center" vertical="center"/>
    </xf>
    <xf numFmtId="41" fontId="7" fillId="4" borderId="8" xfId="0" applyNumberFormat="1" applyFont="1" applyFill="1" applyBorder="1" applyAlignment="1">
      <alignment horizontal="center" vertical="center"/>
    </xf>
    <xf numFmtId="0" fontId="7" fillId="0" borderId="19" xfId="0" applyFont="1" applyBorder="1">
      <alignment vertical="center"/>
    </xf>
    <xf numFmtId="0" fontId="7" fillId="0" borderId="13" xfId="0" applyFont="1" applyBorder="1">
      <alignment vertical="center"/>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17" xfId="0" applyFont="1" applyBorder="1">
      <alignment vertical="center"/>
    </xf>
    <xf numFmtId="0" fontId="7" fillId="0" borderId="18" xfId="0" applyFont="1" applyBorder="1">
      <alignmen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4" borderId="28" xfId="0" applyFont="1" applyFill="1" applyBorder="1" applyAlignment="1">
      <alignment horizontal="left" vertical="center"/>
    </xf>
    <xf numFmtId="0" fontId="7" fillId="4" borderId="10" xfId="0" applyFont="1" applyFill="1" applyBorder="1" applyAlignment="1">
      <alignment horizontal="left" vertical="center"/>
    </xf>
    <xf numFmtId="0" fontId="7" fillId="4" borderId="14" xfId="0" applyFont="1" applyFill="1" applyBorder="1" applyAlignment="1">
      <alignment horizontal="left" vertical="center"/>
    </xf>
    <xf numFmtId="0" fontId="7" fillId="4" borderId="5" xfId="0" applyFont="1" applyFill="1" applyBorder="1" applyAlignment="1">
      <alignment horizontal="left" vertical="center"/>
    </xf>
    <xf numFmtId="0" fontId="7" fillId="4" borderId="0" xfId="0" applyFont="1" applyFill="1" applyAlignment="1">
      <alignment horizontal="left" vertical="center"/>
    </xf>
    <xf numFmtId="0" fontId="7" fillId="4" borderId="25" xfId="0" applyFont="1" applyFill="1" applyBorder="1" applyAlignment="1">
      <alignment horizontal="left" vertical="center"/>
    </xf>
    <xf numFmtId="0" fontId="7" fillId="0" borderId="19" xfId="0" applyFont="1" applyBorder="1" applyAlignment="1">
      <alignment vertical="center" wrapText="1"/>
    </xf>
    <xf numFmtId="41" fontId="7" fillId="4" borderId="16" xfId="0" applyNumberFormat="1" applyFont="1" applyFill="1" applyBorder="1" applyAlignment="1">
      <alignment horizontal="center" vertical="center"/>
    </xf>
    <xf numFmtId="0" fontId="7" fillId="0" borderId="19" xfId="0" applyFont="1" applyBorder="1" applyAlignment="1">
      <alignment horizontal="left" vertical="center"/>
    </xf>
    <xf numFmtId="0" fontId="7" fillId="0" borderId="13" xfId="0" applyFont="1" applyBorder="1" applyAlignment="1">
      <alignment horizontal="left" vertical="center"/>
    </xf>
    <xf numFmtId="0" fontId="7" fillId="0" borderId="16" xfId="0" applyFont="1" applyBorder="1" applyAlignment="1">
      <alignment horizontal="left" vertical="center" shrinkToFit="1"/>
    </xf>
    <xf numFmtId="0" fontId="7" fillId="0" borderId="26" xfId="0" applyFont="1" applyBorder="1" applyAlignment="1">
      <alignment horizontal="left" vertical="center" shrinkToFit="1"/>
    </xf>
    <xf numFmtId="0" fontId="7" fillId="0" borderId="24" xfId="0" applyFont="1" applyBorder="1" applyAlignment="1">
      <alignment horizontal="left" vertical="center" shrinkToFit="1"/>
    </xf>
    <xf numFmtId="0" fontId="7" fillId="0" borderId="29" xfId="0" applyFont="1" applyBorder="1" applyAlignment="1">
      <alignment horizontal="center" vertical="center"/>
    </xf>
    <xf numFmtId="0" fontId="7" fillId="0" borderId="12" xfId="0" applyFont="1" applyBorder="1" applyAlignment="1">
      <alignment horizontal="center" vertical="center"/>
    </xf>
    <xf numFmtId="0" fontId="7" fillId="4" borderId="1" xfId="0" applyFont="1" applyFill="1" applyBorder="1" applyAlignment="1">
      <alignment horizontal="left" vertical="center"/>
    </xf>
    <xf numFmtId="0" fontId="7" fillId="0" borderId="19" xfId="0" applyFont="1" applyBorder="1" applyAlignment="1">
      <alignment vertical="center" shrinkToFit="1"/>
    </xf>
    <xf numFmtId="0" fontId="7" fillId="0" borderId="13" xfId="0" applyFont="1" applyBorder="1" applyAlignment="1">
      <alignment vertical="center" shrinkToFit="1"/>
    </xf>
    <xf numFmtId="0" fontId="7" fillId="0" borderId="13" xfId="0" applyFont="1" applyBorder="1" applyAlignment="1">
      <alignment vertical="center" wrapText="1"/>
    </xf>
    <xf numFmtId="0" fontId="7" fillId="0" borderId="19" xfId="0" applyFont="1" applyBorder="1" applyAlignment="1">
      <alignment horizontal="left"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3" xfId="0" applyFont="1" applyBorder="1" applyAlignment="1">
      <alignment horizontal="center" vertical="center" wrapText="1"/>
    </xf>
    <xf numFmtId="38" fontId="7" fillId="4" borderId="8" xfId="4" applyFont="1" applyFill="1" applyBorder="1" applyAlignment="1">
      <alignment horizontal="center" vertical="center"/>
    </xf>
    <xf numFmtId="0" fontId="7" fillId="4" borderId="8" xfId="0" applyFont="1" applyFill="1" applyBorder="1" applyAlignment="1">
      <alignment horizontal="center" vertical="center"/>
    </xf>
    <xf numFmtId="0" fontId="7" fillId="0" borderId="8" xfId="0" applyFont="1" applyBorder="1">
      <alignment vertical="center"/>
    </xf>
    <xf numFmtId="0" fontId="7" fillId="0" borderId="31" xfId="0" applyFont="1" applyBorder="1" applyAlignment="1">
      <alignment horizontal="center" vertical="center" wrapText="1"/>
    </xf>
    <xf numFmtId="38" fontId="7" fillId="4" borderId="16" xfId="4" applyFont="1" applyFill="1" applyBorder="1" applyAlignment="1">
      <alignment horizontal="center" vertical="center"/>
    </xf>
    <xf numFmtId="0" fontId="7" fillId="0" borderId="8" xfId="0" applyFont="1" applyBorder="1" applyAlignment="1">
      <alignment vertical="center" wrapText="1"/>
    </xf>
    <xf numFmtId="0" fontId="7" fillId="0" borderId="34" xfId="0" applyFont="1" applyBorder="1" applyAlignment="1">
      <alignment horizontal="center" vertical="center"/>
    </xf>
    <xf numFmtId="0" fontId="9" fillId="5" borderId="20" xfId="0" applyFont="1" applyFill="1" applyBorder="1" applyAlignment="1">
      <alignment horizontal="center" vertical="center"/>
    </xf>
    <xf numFmtId="0" fontId="9" fillId="5" borderId="21" xfId="0" applyFont="1" applyFill="1" applyBorder="1" applyAlignment="1">
      <alignment horizontal="center" vertical="center"/>
    </xf>
    <xf numFmtId="0" fontId="9" fillId="5" borderId="22" xfId="0" applyFont="1" applyFill="1" applyBorder="1" applyAlignment="1">
      <alignment horizontal="center" vertical="center"/>
    </xf>
  </cellXfs>
  <cellStyles count="9">
    <cellStyle name="60% - アクセント 4 2" xfId="3" xr:uid="{00000000-0005-0000-0000-000000000000}"/>
    <cellStyle name="アクセント 3 2" xfId="2" xr:uid="{00000000-0005-0000-0000-000001000000}"/>
    <cellStyle name="桁区切り" xfId="4" builtinId="6"/>
    <cellStyle name="通貨 2" xfId="1" xr:uid="{00000000-0005-0000-0000-000005000000}"/>
    <cellStyle name="通貨 2 2" xfId="5" xr:uid="{00000000-0005-0000-0000-000006000000}"/>
    <cellStyle name="通貨 2 2 2" xfId="7" xr:uid="{00000000-0005-0000-0000-000007000000}"/>
    <cellStyle name="通貨 2 3" xfId="6" xr:uid="{00000000-0005-0000-0000-000008000000}"/>
    <cellStyle name="通貨 2 4" xfId="8" xr:uid="{00000000-0005-0000-0000-000009000000}"/>
    <cellStyle name="標準" xfId="0" builtinId="0"/>
  </cellStyles>
  <dxfs count="0"/>
  <tableStyles count="0" defaultTableStyle="TableStyleMedium2" defaultPivotStyle="PivotStyleLight16"/>
  <colors>
    <mruColors>
      <color rgb="FFCEF9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457200</xdr:colOff>
      <xdr:row>0</xdr:row>
      <xdr:rowOff>0</xdr:rowOff>
    </xdr:from>
    <xdr:to>
      <xdr:col>13</xdr:col>
      <xdr:colOff>5823</xdr:colOff>
      <xdr:row>1</xdr:row>
      <xdr:rowOff>428362</xdr:rowOff>
    </xdr:to>
    <xdr:pic>
      <xdr:nvPicPr>
        <xdr:cNvPr id="3" name="図 2">
          <a:extLst>
            <a:ext uri="{FF2B5EF4-FFF2-40B4-BE49-F238E27FC236}">
              <a16:creationId xmlns:a16="http://schemas.microsoft.com/office/drawing/2014/main" id="{2229AC5B-6B23-B84C-B097-70EF92414388}"/>
            </a:ext>
          </a:extLst>
        </xdr:cNvPr>
        <xdr:cNvPicPr>
          <a:picLocks noChangeAspect="1"/>
        </xdr:cNvPicPr>
      </xdr:nvPicPr>
      <xdr:blipFill>
        <a:blip xmlns:r="http://schemas.openxmlformats.org/officeDocument/2006/relationships" r:embed="rId1"/>
        <a:stretch>
          <a:fillRect/>
        </a:stretch>
      </xdr:blipFill>
      <xdr:spPr>
        <a:xfrm>
          <a:off x="8712200" y="0"/>
          <a:ext cx="1428223" cy="61886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68896-A74E-AC4A-8917-689B1D1BE8AA}">
  <sheetPr>
    <pageSetUpPr fitToPage="1"/>
  </sheetPr>
  <dimension ref="B1:M69"/>
  <sheetViews>
    <sheetView tabSelected="1" workbookViewId="0">
      <selection activeCell="F62" sqref="F62"/>
    </sheetView>
  </sheetViews>
  <sheetFormatPr defaultColWidth="9" defaultRowHeight="13.2" x14ac:dyDescent="0.2"/>
  <cols>
    <col min="1" max="1" width="2.109375" style="1" customWidth="1"/>
    <col min="2" max="3" width="2" style="1" customWidth="1"/>
    <col min="4" max="4" width="2.109375" style="1" customWidth="1"/>
    <col min="5" max="5" width="44" style="1" customWidth="1"/>
    <col min="6" max="6" width="21.33203125" style="17" customWidth="1"/>
    <col min="7" max="7" width="11.6640625" style="18" customWidth="1"/>
    <col min="8" max="8" width="11.5546875" style="3" customWidth="1"/>
    <col min="9" max="11" width="4.6640625" style="1" customWidth="1"/>
    <col min="12" max="12" width="12.33203125" style="1" customWidth="1"/>
    <col min="13" max="13" width="12.33203125" style="2" customWidth="1"/>
    <col min="14" max="14" width="2.44140625" style="1" customWidth="1"/>
    <col min="15" max="16384" width="9" style="1"/>
  </cols>
  <sheetData>
    <row r="1" spans="2:13" ht="15" customHeight="1" x14ac:dyDescent="0.2"/>
    <row r="2" spans="2:13" ht="36" customHeight="1" x14ac:dyDescent="0.2">
      <c r="B2" s="19" t="s">
        <v>67</v>
      </c>
    </row>
    <row r="3" spans="2:13" ht="12" customHeight="1" x14ac:dyDescent="0.2">
      <c r="B3" s="53"/>
      <c r="C3" s="53"/>
      <c r="D3" s="53"/>
      <c r="E3" s="53"/>
      <c r="F3" s="54"/>
      <c r="G3" s="54"/>
      <c r="H3" s="54"/>
      <c r="I3" s="54"/>
      <c r="J3" s="54"/>
      <c r="K3" s="54"/>
      <c r="L3" s="54"/>
      <c r="M3" s="54"/>
    </row>
    <row r="4" spans="2:13" ht="16.95" customHeight="1" x14ac:dyDescent="0.2">
      <c r="B4" s="32" t="s">
        <v>0</v>
      </c>
      <c r="C4" s="33"/>
      <c r="D4" s="33"/>
      <c r="E4" s="34"/>
      <c r="F4" s="35"/>
      <c r="G4" s="36"/>
      <c r="H4" s="37"/>
      <c r="I4" s="38"/>
      <c r="J4" s="38"/>
      <c r="K4" s="38"/>
      <c r="L4" s="38"/>
      <c r="M4" s="39"/>
    </row>
    <row r="5" spans="2:13" ht="25.2" customHeight="1" x14ac:dyDescent="0.2">
      <c r="B5" s="32"/>
      <c r="C5" s="55" t="s">
        <v>1</v>
      </c>
      <c r="D5" s="56"/>
      <c r="E5" s="56"/>
      <c r="F5" s="11"/>
      <c r="G5" s="59" t="s">
        <v>2</v>
      </c>
      <c r="H5" s="60"/>
      <c r="I5" s="63" t="s">
        <v>3</v>
      </c>
      <c r="J5" s="64"/>
      <c r="K5" s="65"/>
      <c r="L5" s="66" t="s">
        <v>4</v>
      </c>
      <c r="M5" s="68" t="s">
        <v>5</v>
      </c>
    </row>
    <row r="6" spans="2:13" ht="25.2" customHeight="1" x14ac:dyDescent="0.2">
      <c r="B6" s="40"/>
      <c r="C6" s="57"/>
      <c r="D6" s="58"/>
      <c r="E6" s="58"/>
      <c r="F6" s="20"/>
      <c r="G6" s="61"/>
      <c r="H6" s="62"/>
      <c r="I6" s="21" t="s">
        <v>6</v>
      </c>
      <c r="J6" s="21" t="s">
        <v>7</v>
      </c>
      <c r="K6" s="21" t="s">
        <v>8</v>
      </c>
      <c r="L6" s="67"/>
      <c r="M6" s="68"/>
    </row>
    <row r="7" spans="2:13" ht="25.2" customHeight="1" x14ac:dyDescent="0.2">
      <c r="B7" s="32"/>
      <c r="C7" s="12"/>
      <c r="D7" s="71" t="s">
        <v>65</v>
      </c>
      <c r="E7" s="72"/>
      <c r="F7" s="22" t="s">
        <v>12</v>
      </c>
      <c r="G7" s="45" t="s">
        <v>9</v>
      </c>
      <c r="H7" s="46">
        <v>200</v>
      </c>
      <c r="I7" s="4"/>
      <c r="J7" s="4"/>
      <c r="K7" s="4"/>
      <c r="L7" s="4">
        <f t="shared" ref="L7:L8" si="0">I7+J7+K7</f>
        <v>0</v>
      </c>
      <c r="M7" s="9">
        <f>H7*L7</f>
        <v>0</v>
      </c>
    </row>
    <row r="8" spans="2:13" ht="25.2" customHeight="1" x14ac:dyDescent="0.2">
      <c r="B8" s="32"/>
      <c r="C8" s="12"/>
      <c r="D8" s="73" t="s">
        <v>10</v>
      </c>
      <c r="E8" s="74"/>
      <c r="F8" s="22"/>
      <c r="G8" s="45" t="s">
        <v>11</v>
      </c>
      <c r="H8" s="46">
        <v>100</v>
      </c>
      <c r="I8" s="4"/>
      <c r="J8" s="4"/>
      <c r="K8" s="4"/>
      <c r="L8" s="4">
        <f t="shared" si="0"/>
        <v>0</v>
      </c>
      <c r="M8" s="9">
        <f t="shared" ref="M8" si="1">H8*L8</f>
        <v>0</v>
      </c>
    </row>
    <row r="9" spans="2:13" ht="25.2" customHeight="1" x14ac:dyDescent="0.2">
      <c r="B9" s="32"/>
      <c r="C9" s="75" t="s">
        <v>13</v>
      </c>
      <c r="D9" s="76"/>
      <c r="E9" s="76"/>
      <c r="F9" s="76"/>
      <c r="G9" s="76"/>
      <c r="H9" s="76"/>
      <c r="I9" s="76"/>
      <c r="J9" s="76"/>
      <c r="K9" s="76"/>
      <c r="L9" s="76"/>
      <c r="M9" s="16">
        <f>SUM(M7:M8)</f>
        <v>0</v>
      </c>
    </row>
    <row r="10" spans="2:13" ht="25.2" customHeight="1" x14ac:dyDescent="0.2">
      <c r="B10" s="23"/>
      <c r="D10" s="24"/>
      <c r="E10" s="24"/>
      <c r="F10" s="25"/>
      <c r="G10" s="24"/>
      <c r="H10" s="26"/>
      <c r="I10" s="24"/>
      <c r="J10" s="24"/>
      <c r="K10" s="24"/>
      <c r="L10" s="24"/>
    </row>
    <row r="11" spans="2:13" ht="25.2" customHeight="1" x14ac:dyDescent="0.2">
      <c r="B11" s="32"/>
      <c r="C11" s="77" t="s">
        <v>14</v>
      </c>
      <c r="D11" s="78"/>
      <c r="E11" s="78"/>
      <c r="F11" s="79"/>
      <c r="G11" s="59" t="s">
        <v>2</v>
      </c>
      <c r="H11" s="60"/>
      <c r="I11" s="63" t="s">
        <v>3</v>
      </c>
      <c r="J11" s="64"/>
      <c r="K11" s="65"/>
      <c r="L11" s="66" t="s">
        <v>4</v>
      </c>
      <c r="M11" s="68" t="s">
        <v>5</v>
      </c>
    </row>
    <row r="12" spans="2:13" ht="25.2" customHeight="1" x14ac:dyDescent="0.2">
      <c r="B12" s="40"/>
      <c r="C12" s="80"/>
      <c r="D12" s="81"/>
      <c r="E12" s="81"/>
      <c r="F12" s="82"/>
      <c r="G12" s="61"/>
      <c r="H12" s="62"/>
      <c r="I12" s="21" t="s">
        <v>6</v>
      </c>
      <c r="J12" s="21" t="s">
        <v>7</v>
      </c>
      <c r="K12" s="21" t="s">
        <v>8</v>
      </c>
      <c r="L12" s="67"/>
      <c r="M12" s="68"/>
    </row>
    <row r="13" spans="2:13" ht="25.2" customHeight="1" x14ac:dyDescent="0.2">
      <c r="B13" s="40"/>
      <c r="C13" s="27"/>
      <c r="D13" s="69" t="s">
        <v>15</v>
      </c>
      <c r="E13" s="70"/>
      <c r="F13" s="28"/>
      <c r="G13" s="47" t="s">
        <v>16</v>
      </c>
      <c r="H13" s="48">
        <v>2000</v>
      </c>
      <c r="I13" s="7"/>
      <c r="J13" s="7"/>
      <c r="K13" s="7"/>
      <c r="L13" s="7">
        <f t="shared" ref="L13:L26" si="2">I13+J13+K13</f>
        <v>0</v>
      </c>
      <c r="M13" s="5">
        <f t="shared" ref="M13:M25" si="3">H13*L13</f>
        <v>0</v>
      </c>
    </row>
    <row r="14" spans="2:13" ht="25.2" customHeight="1" x14ac:dyDescent="0.2">
      <c r="B14" s="40"/>
      <c r="C14" s="27"/>
      <c r="D14" s="83" t="s">
        <v>51</v>
      </c>
      <c r="E14" s="70"/>
      <c r="F14" s="28" t="s">
        <v>50</v>
      </c>
      <c r="G14" s="47" t="s">
        <v>16</v>
      </c>
      <c r="H14" s="48">
        <v>1500</v>
      </c>
      <c r="I14" s="7"/>
      <c r="J14" s="7"/>
      <c r="K14" s="7"/>
      <c r="L14" s="7">
        <f t="shared" si="2"/>
        <v>0</v>
      </c>
      <c r="M14" s="5">
        <f t="shared" si="3"/>
        <v>0</v>
      </c>
    </row>
    <row r="15" spans="2:13" ht="25.2" customHeight="1" x14ac:dyDescent="0.2">
      <c r="B15" s="40"/>
      <c r="C15" s="27"/>
      <c r="D15" s="83" t="s">
        <v>52</v>
      </c>
      <c r="E15" s="70"/>
      <c r="F15" s="28"/>
      <c r="G15" s="47" t="s">
        <v>16</v>
      </c>
      <c r="H15" s="48">
        <v>500</v>
      </c>
      <c r="I15" s="7"/>
      <c r="J15" s="7"/>
      <c r="K15" s="7"/>
      <c r="L15" s="7">
        <f t="shared" si="2"/>
        <v>0</v>
      </c>
      <c r="M15" s="5">
        <f t="shared" si="3"/>
        <v>0</v>
      </c>
    </row>
    <row r="16" spans="2:13" ht="25.2" customHeight="1" x14ac:dyDescent="0.2">
      <c r="B16" s="40"/>
      <c r="C16" s="27"/>
      <c r="D16" s="69" t="s">
        <v>18</v>
      </c>
      <c r="E16" s="70"/>
      <c r="F16" s="28"/>
      <c r="G16" s="47" t="s">
        <v>17</v>
      </c>
      <c r="H16" s="48">
        <v>200</v>
      </c>
      <c r="I16" s="7"/>
      <c r="J16" s="7"/>
      <c r="K16" s="7"/>
      <c r="L16" s="7">
        <f t="shared" si="2"/>
        <v>0</v>
      </c>
      <c r="M16" s="5">
        <f t="shared" si="3"/>
        <v>0</v>
      </c>
    </row>
    <row r="17" spans="2:13" ht="25.2" customHeight="1" x14ac:dyDescent="0.2">
      <c r="B17" s="40"/>
      <c r="C17" s="27"/>
      <c r="D17" s="69" t="s">
        <v>66</v>
      </c>
      <c r="E17" s="70"/>
      <c r="F17" s="28"/>
      <c r="G17" s="47" t="s">
        <v>17</v>
      </c>
      <c r="H17" s="48">
        <v>300</v>
      </c>
      <c r="I17" s="7"/>
      <c r="J17" s="7"/>
      <c r="K17" s="7"/>
      <c r="L17" s="7">
        <f>I17+J17+K17</f>
        <v>0</v>
      </c>
      <c r="M17" s="5">
        <f t="shared" si="3"/>
        <v>0</v>
      </c>
    </row>
    <row r="18" spans="2:13" ht="25.2" customHeight="1" x14ac:dyDescent="0.2">
      <c r="B18" s="40"/>
      <c r="C18" s="27"/>
      <c r="D18" s="69" t="s">
        <v>19</v>
      </c>
      <c r="E18" s="70"/>
      <c r="F18" s="28"/>
      <c r="G18" s="47" t="s">
        <v>17</v>
      </c>
      <c r="H18" s="48">
        <v>200</v>
      </c>
      <c r="I18" s="7"/>
      <c r="J18" s="7"/>
      <c r="K18" s="7"/>
      <c r="L18" s="7">
        <f t="shared" si="2"/>
        <v>0</v>
      </c>
      <c r="M18" s="5">
        <f t="shared" si="3"/>
        <v>0</v>
      </c>
    </row>
    <row r="19" spans="2:13" ht="25.2" customHeight="1" x14ac:dyDescent="0.2">
      <c r="B19" s="40"/>
      <c r="C19" s="27"/>
      <c r="D19" s="85" t="s">
        <v>20</v>
      </c>
      <c r="E19" s="86"/>
      <c r="F19" s="29"/>
      <c r="G19" s="47" t="s">
        <v>17</v>
      </c>
      <c r="H19" s="48">
        <v>300</v>
      </c>
      <c r="I19" s="7"/>
      <c r="J19" s="7"/>
      <c r="K19" s="7"/>
      <c r="L19" s="7">
        <f t="shared" si="2"/>
        <v>0</v>
      </c>
      <c r="M19" s="5">
        <f t="shared" si="3"/>
        <v>0</v>
      </c>
    </row>
    <row r="20" spans="2:13" ht="25.2" customHeight="1" x14ac:dyDescent="0.2">
      <c r="B20" s="40"/>
      <c r="C20" s="27"/>
      <c r="D20" s="85" t="s">
        <v>61</v>
      </c>
      <c r="E20" s="86"/>
      <c r="F20" s="29"/>
      <c r="G20" s="47" t="s">
        <v>17</v>
      </c>
      <c r="H20" s="48">
        <v>200</v>
      </c>
      <c r="I20" s="7"/>
      <c r="J20" s="7"/>
      <c r="K20" s="7"/>
      <c r="L20" s="7">
        <f t="shared" si="2"/>
        <v>0</v>
      </c>
      <c r="M20" s="5">
        <f t="shared" si="3"/>
        <v>0</v>
      </c>
    </row>
    <row r="21" spans="2:13" ht="25.2" customHeight="1" x14ac:dyDescent="0.2">
      <c r="B21" s="40"/>
      <c r="C21" s="27"/>
      <c r="D21" s="85" t="s">
        <v>22</v>
      </c>
      <c r="E21" s="86"/>
      <c r="F21" s="29"/>
      <c r="G21" s="47" t="s">
        <v>17</v>
      </c>
      <c r="H21" s="48">
        <v>600</v>
      </c>
      <c r="I21" s="7"/>
      <c r="J21" s="7"/>
      <c r="K21" s="7"/>
      <c r="L21" s="7">
        <f t="shared" si="2"/>
        <v>0</v>
      </c>
      <c r="M21" s="5">
        <f t="shared" si="3"/>
        <v>0</v>
      </c>
    </row>
    <row r="22" spans="2:13" ht="25.2" customHeight="1" x14ac:dyDescent="0.2">
      <c r="B22" s="40"/>
      <c r="C22" s="27"/>
      <c r="D22" s="69" t="s">
        <v>62</v>
      </c>
      <c r="E22" s="70"/>
      <c r="F22" s="87" t="s">
        <v>21</v>
      </c>
      <c r="G22" s="47" t="s">
        <v>17</v>
      </c>
      <c r="H22" s="48">
        <v>2200</v>
      </c>
      <c r="I22" s="7"/>
      <c r="J22" s="7"/>
      <c r="K22" s="7"/>
      <c r="L22" s="7">
        <f t="shared" si="2"/>
        <v>0</v>
      </c>
      <c r="M22" s="5">
        <f t="shared" si="3"/>
        <v>0</v>
      </c>
    </row>
    <row r="23" spans="2:13" ht="25.2" customHeight="1" x14ac:dyDescent="0.2">
      <c r="B23" s="40"/>
      <c r="C23" s="27"/>
      <c r="D23" s="85" t="s">
        <v>63</v>
      </c>
      <c r="E23" s="86"/>
      <c r="F23" s="88"/>
      <c r="G23" s="47" t="s">
        <v>17</v>
      </c>
      <c r="H23" s="48">
        <v>600</v>
      </c>
      <c r="I23" s="7"/>
      <c r="J23" s="7"/>
      <c r="K23" s="7"/>
      <c r="L23" s="7">
        <f t="shared" si="2"/>
        <v>0</v>
      </c>
      <c r="M23" s="5">
        <f t="shared" si="3"/>
        <v>0</v>
      </c>
    </row>
    <row r="24" spans="2:13" ht="25.2" customHeight="1" x14ac:dyDescent="0.2">
      <c r="B24" s="40"/>
      <c r="C24" s="27"/>
      <c r="D24" s="85" t="s">
        <v>64</v>
      </c>
      <c r="E24" s="86"/>
      <c r="F24" s="88"/>
      <c r="G24" s="47" t="s">
        <v>17</v>
      </c>
      <c r="H24" s="48">
        <v>1000</v>
      </c>
      <c r="I24" s="7"/>
      <c r="J24" s="7"/>
      <c r="K24" s="7"/>
      <c r="L24" s="7">
        <f t="shared" si="2"/>
        <v>0</v>
      </c>
      <c r="M24" s="5">
        <f t="shared" si="3"/>
        <v>0</v>
      </c>
    </row>
    <row r="25" spans="2:13" ht="25.2" customHeight="1" x14ac:dyDescent="0.2">
      <c r="B25" s="40"/>
      <c r="C25" s="27"/>
      <c r="D25" s="85" t="s">
        <v>23</v>
      </c>
      <c r="E25" s="86"/>
      <c r="F25" s="88"/>
      <c r="G25" s="47" t="s">
        <v>17</v>
      </c>
      <c r="H25" s="48">
        <v>1000</v>
      </c>
      <c r="I25" s="7"/>
      <c r="J25" s="7"/>
      <c r="K25" s="7"/>
      <c r="L25" s="7">
        <f t="shared" si="2"/>
        <v>0</v>
      </c>
      <c r="M25" s="5">
        <f t="shared" si="3"/>
        <v>0</v>
      </c>
    </row>
    <row r="26" spans="2:13" ht="25.2" customHeight="1" x14ac:dyDescent="0.2">
      <c r="B26" s="40"/>
      <c r="C26" s="27"/>
      <c r="D26" s="85" t="s">
        <v>24</v>
      </c>
      <c r="E26" s="86"/>
      <c r="F26" s="89"/>
      <c r="G26" s="47" t="s">
        <v>17</v>
      </c>
      <c r="H26" s="48">
        <v>300</v>
      </c>
      <c r="I26" s="7"/>
      <c r="J26" s="7"/>
      <c r="K26" s="7"/>
      <c r="L26" s="7">
        <f t="shared" si="2"/>
        <v>0</v>
      </c>
      <c r="M26" s="5">
        <f>H26*L26</f>
        <v>0</v>
      </c>
    </row>
    <row r="27" spans="2:13" ht="25.2" customHeight="1" x14ac:dyDescent="0.2">
      <c r="B27" s="40"/>
      <c r="C27" s="90" t="s">
        <v>25</v>
      </c>
      <c r="D27" s="91"/>
      <c r="E27" s="91"/>
      <c r="F27" s="91"/>
      <c r="G27" s="91"/>
      <c r="H27" s="91"/>
      <c r="I27" s="91"/>
      <c r="J27" s="91"/>
      <c r="K27" s="91"/>
      <c r="L27" s="91"/>
      <c r="M27" s="13">
        <f>SUM(M13:M26)</f>
        <v>0</v>
      </c>
    </row>
    <row r="28" spans="2:13" ht="25.2" customHeight="1" x14ac:dyDescent="0.2">
      <c r="C28" s="18"/>
      <c r="D28" s="18"/>
      <c r="E28" s="18"/>
      <c r="F28" s="25"/>
      <c r="I28" s="18"/>
      <c r="J28" s="18"/>
      <c r="K28" s="18"/>
      <c r="L28" s="18"/>
    </row>
    <row r="29" spans="2:13" ht="25.2" customHeight="1" x14ac:dyDescent="0.2">
      <c r="B29" s="32"/>
      <c r="C29" s="92" t="s">
        <v>26</v>
      </c>
      <c r="D29" s="92"/>
      <c r="E29" s="92"/>
      <c r="F29" s="6"/>
      <c r="G29" s="59" t="s">
        <v>2</v>
      </c>
      <c r="H29" s="60"/>
      <c r="I29" s="63" t="s">
        <v>3</v>
      </c>
      <c r="J29" s="64"/>
      <c r="K29" s="65"/>
      <c r="L29" s="66" t="s">
        <v>4</v>
      </c>
      <c r="M29" s="68" t="s">
        <v>5</v>
      </c>
    </row>
    <row r="30" spans="2:13" ht="25.2" customHeight="1" x14ac:dyDescent="0.2">
      <c r="B30" s="32"/>
      <c r="C30" s="81"/>
      <c r="D30" s="81"/>
      <c r="E30" s="81"/>
      <c r="F30" s="20"/>
      <c r="G30" s="61"/>
      <c r="H30" s="62"/>
      <c r="I30" s="30" t="s">
        <v>6</v>
      </c>
      <c r="J30" s="30" t="s">
        <v>7</v>
      </c>
      <c r="K30" s="30" t="s">
        <v>8</v>
      </c>
      <c r="L30" s="67"/>
      <c r="M30" s="84"/>
    </row>
    <row r="31" spans="2:13" ht="25.2" customHeight="1" x14ac:dyDescent="0.2">
      <c r="B31" s="40"/>
      <c r="C31" s="27"/>
      <c r="D31" s="69" t="s">
        <v>27</v>
      </c>
      <c r="E31" s="70"/>
      <c r="F31" s="28"/>
      <c r="G31" s="47" t="s">
        <v>16</v>
      </c>
      <c r="H31" s="48">
        <v>2000</v>
      </c>
      <c r="I31" s="7"/>
      <c r="J31" s="7"/>
      <c r="K31" s="7"/>
      <c r="L31" s="7">
        <f t="shared" ref="L31:L42" si="4">I31+J31+K31</f>
        <v>0</v>
      </c>
      <c r="M31" s="5">
        <f t="shared" ref="M31:M42" si="5">H31*L31</f>
        <v>0</v>
      </c>
    </row>
    <row r="32" spans="2:13" ht="25.2" customHeight="1" x14ac:dyDescent="0.2">
      <c r="B32" s="40"/>
      <c r="C32" s="27"/>
      <c r="D32" s="69" t="s">
        <v>28</v>
      </c>
      <c r="E32" s="70"/>
      <c r="F32" s="28"/>
      <c r="G32" s="47" t="s">
        <v>29</v>
      </c>
      <c r="H32" s="48">
        <v>1000</v>
      </c>
      <c r="I32" s="7"/>
      <c r="J32" s="7"/>
      <c r="K32" s="7"/>
      <c r="L32" s="7">
        <f t="shared" si="4"/>
        <v>0</v>
      </c>
      <c r="M32" s="5">
        <f t="shared" si="5"/>
        <v>0</v>
      </c>
    </row>
    <row r="33" spans="2:13" ht="25.2" customHeight="1" x14ac:dyDescent="0.2">
      <c r="B33" s="40"/>
      <c r="C33" s="27"/>
      <c r="D33" s="69" t="s">
        <v>30</v>
      </c>
      <c r="E33" s="70"/>
      <c r="F33" s="28"/>
      <c r="G33" s="47" t="s">
        <v>29</v>
      </c>
      <c r="H33" s="48">
        <v>400</v>
      </c>
      <c r="I33" s="7"/>
      <c r="J33" s="7"/>
      <c r="K33" s="7"/>
      <c r="L33" s="7">
        <f t="shared" si="4"/>
        <v>0</v>
      </c>
      <c r="M33" s="5">
        <f t="shared" si="5"/>
        <v>0</v>
      </c>
    </row>
    <row r="34" spans="2:13" ht="25.2" customHeight="1" x14ac:dyDescent="0.2">
      <c r="B34" s="40"/>
      <c r="C34" s="27"/>
      <c r="D34" s="69" t="s">
        <v>31</v>
      </c>
      <c r="E34" s="70"/>
      <c r="F34" s="28"/>
      <c r="G34" s="47" t="s">
        <v>29</v>
      </c>
      <c r="H34" s="48">
        <v>700</v>
      </c>
      <c r="I34" s="7"/>
      <c r="J34" s="7"/>
      <c r="K34" s="7"/>
      <c r="L34" s="7">
        <f t="shared" si="4"/>
        <v>0</v>
      </c>
      <c r="M34" s="5">
        <f t="shared" si="5"/>
        <v>0</v>
      </c>
    </row>
    <row r="35" spans="2:13" ht="25.2" customHeight="1" x14ac:dyDescent="0.2">
      <c r="B35" s="40"/>
      <c r="C35" s="27"/>
      <c r="D35" s="83" t="s">
        <v>32</v>
      </c>
      <c r="E35" s="70"/>
      <c r="F35" s="28"/>
      <c r="G35" s="47" t="s">
        <v>17</v>
      </c>
      <c r="H35" s="48">
        <v>700</v>
      </c>
      <c r="I35" s="7"/>
      <c r="J35" s="7"/>
      <c r="K35" s="7"/>
      <c r="L35" s="7">
        <f t="shared" si="4"/>
        <v>0</v>
      </c>
      <c r="M35" s="5">
        <f t="shared" si="5"/>
        <v>0</v>
      </c>
    </row>
    <row r="36" spans="2:13" ht="25.2" customHeight="1" x14ac:dyDescent="0.2">
      <c r="B36" s="40"/>
      <c r="C36" s="27"/>
      <c r="D36" s="69" t="s">
        <v>33</v>
      </c>
      <c r="E36" s="70"/>
      <c r="F36" s="28"/>
      <c r="G36" s="47" t="s">
        <v>16</v>
      </c>
      <c r="H36" s="48">
        <v>1500</v>
      </c>
      <c r="I36" s="7"/>
      <c r="J36" s="7"/>
      <c r="K36" s="7"/>
      <c r="L36" s="7">
        <f t="shared" si="4"/>
        <v>0</v>
      </c>
      <c r="M36" s="5">
        <f t="shared" si="5"/>
        <v>0</v>
      </c>
    </row>
    <row r="37" spans="2:13" ht="25.2" customHeight="1" x14ac:dyDescent="0.2">
      <c r="B37" s="40"/>
      <c r="C37" s="27"/>
      <c r="D37" s="93" t="s">
        <v>34</v>
      </c>
      <c r="E37" s="94"/>
      <c r="F37" s="28"/>
      <c r="G37" s="47" t="s">
        <v>17</v>
      </c>
      <c r="H37" s="48">
        <v>1000</v>
      </c>
      <c r="I37" s="7"/>
      <c r="J37" s="7"/>
      <c r="K37" s="7"/>
      <c r="L37" s="7">
        <f t="shared" si="4"/>
        <v>0</v>
      </c>
      <c r="M37" s="5">
        <f t="shared" si="5"/>
        <v>0</v>
      </c>
    </row>
    <row r="38" spans="2:13" ht="25.2" customHeight="1" x14ac:dyDescent="0.2">
      <c r="B38" s="40"/>
      <c r="C38" s="27"/>
      <c r="D38" s="83" t="s">
        <v>35</v>
      </c>
      <c r="E38" s="95"/>
      <c r="F38" s="28"/>
      <c r="G38" s="47" t="s">
        <v>17</v>
      </c>
      <c r="H38" s="48">
        <v>400</v>
      </c>
      <c r="I38" s="7"/>
      <c r="J38" s="7"/>
      <c r="K38" s="7"/>
      <c r="L38" s="7">
        <f t="shared" si="4"/>
        <v>0</v>
      </c>
      <c r="M38" s="5">
        <f t="shared" si="5"/>
        <v>0</v>
      </c>
    </row>
    <row r="39" spans="2:13" ht="25.2" customHeight="1" x14ac:dyDescent="0.2">
      <c r="B39" s="40"/>
      <c r="C39" s="27"/>
      <c r="D39" s="96" t="s">
        <v>36</v>
      </c>
      <c r="E39" s="86"/>
      <c r="F39" s="28"/>
      <c r="G39" s="47" t="s">
        <v>17</v>
      </c>
      <c r="H39" s="48">
        <v>1000</v>
      </c>
      <c r="I39" s="7"/>
      <c r="J39" s="7"/>
      <c r="K39" s="7"/>
      <c r="L39" s="7">
        <f t="shared" si="4"/>
        <v>0</v>
      </c>
      <c r="M39" s="5">
        <f t="shared" si="5"/>
        <v>0</v>
      </c>
    </row>
    <row r="40" spans="2:13" ht="25.2" customHeight="1" x14ac:dyDescent="0.2">
      <c r="B40" s="40"/>
      <c r="C40" s="27"/>
      <c r="D40" s="83" t="s">
        <v>37</v>
      </c>
      <c r="E40" s="70"/>
      <c r="F40" s="28"/>
      <c r="G40" s="47" t="s">
        <v>17</v>
      </c>
      <c r="H40" s="48">
        <v>400</v>
      </c>
      <c r="I40" s="7"/>
      <c r="J40" s="7"/>
      <c r="K40" s="7"/>
      <c r="L40" s="7">
        <f t="shared" si="4"/>
        <v>0</v>
      </c>
      <c r="M40" s="5">
        <f t="shared" si="5"/>
        <v>0</v>
      </c>
    </row>
    <row r="41" spans="2:13" ht="25.2" customHeight="1" x14ac:dyDescent="0.2">
      <c r="B41" s="40"/>
      <c r="C41" s="27"/>
      <c r="D41" s="83" t="s">
        <v>38</v>
      </c>
      <c r="E41" s="95"/>
      <c r="F41" s="28"/>
      <c r="G41" s="47" t="s">
        <v>17</v>
      </c>
      <c r="H41" s="48">
        <v>1500</v>
      </c>
      <c r="I41" s="7"/>
      <c r="J41" s="7"/>
      <c r="K41" s="7"/>
      <c r="L41" s="7">
        <f t="shared" si="4"/>
        <v>0</v>
      </c>
      <c r="M41" s="5">
        <f t="shared" si="5"/>
        <v>0</v>
      </c>
    </row>
    <row r="42" spans="2:13" ht="25.2" customHeight="1" x14ac:dyDescent="0.2">
      <c r="B42" s="40"/>
      <c r="C42" s="27"/>
      <c r="D42" s="83" t="s">
        <v>39</v>
      </c>
      <c r="E42" s="95"/>
      <c r="F42" s="28"/>
      <c r="G42" s="47" t="s">
        <v>17</v>
      </c>
      <c r="H42" s="48">
        <v>400</v>
      </c>
      <c r="I42" s="7"/>
      <c r="J42" s="7"/>
      <c r="K42" s="7"/>
      <c r="L42" s="7">
        <f t="shared" si="4"/>
        <v>0</v>
      </c>
      <c r="M42" s="5">
        <f t="shared" si="5"/>
        <v>0</v>
      </c>
    </row>
    <row r="43" spans="2:13" ht="25.2" customHeight="1" x14ac:dyDescent="0.2">
      <c r="B43" s="40"/>
      <c r="C43" s="97" t="s">
        <v>40</v>
      </c>
      <c r="D43" s="98"/>
      <c r="E43" s="98"/>
      <c r="F43" s="98"/>
      <c r="G43" s="98"/>
      <c r="H43" s="98"/>
      <c r="I43" s="98"/>
      <c r="J43" s="98"/>
      <c r="K43" s="98"/>
      <c r="L43" s="99"/>
      <c r="M43" s="14">
        <f>SUM(M31:M42)</f>
        <v>0</v>
      </c>
    </row>
    <row r="44" spans="2:13" ht="25.2" customHeight="1" x14ac:dyDescent="0.2">
      <c r="C44" s="24"/>
      <c r="D44" s="24"/>
      <c r="E44" s="24"/>
      <c r="F44" s="25"/>
      <c r="G44" s="24"/>
      <c r="H44" s="26"/>
      <c r="I44" s="24"/>
      <c r="J44" s="24"/>
      <c r="K44" s="24"/>
      <c r="L44" s="24"/>
    </row>
    <row r="45" spans="2:13" ht="25.2" customHeight="1" x14ac:dyDescent="0.2">
      <c r="B45" s="41"/>
      <c r="C45" s="56" t="s">
        <v>41</v>
      </c>
      <c r="D45" s="56"/>
      <c r="E45" s="56"/>
      <c r="F45" s="11"/>
      <c r="G45" s="100" t="s">
        <v>2</v>
      </c>
      <c r="H45" s="100"/>
      <c r="I45" s="101" t="s">
        <v>3</v>
      </c>
      <c r="J45" s="101"/>
      <c r="K45" s="101"/>
      <c r="L45" s="101" t="s">
        <v>4</v>
      </c>
      <c r="M45" s="68" t="s">
        <v>5</v>
      </c>
    </row>
    <row r="46" spans="2:13" ht="25.2" customHeight="1" x14ac:dyDescent="0.2">
      <c r="B46" s="42"/>
      <c r="C46" s="58"/>
      <c r="D46" s="58"/>
      <c r="E46" s="58"/>
      <c r="F46" s="20"/>
      <c r="G46" s="100"/>
      <c r="H46" s="100"/>
      <c r="I46" s="21" t="s">
        <v>6</v>
      </c>
      <c r="J46" s="21" t="s">
        <v>7</v>
      </c>
      <c r="K46" s="21" t="s">
        <v>8</v>
      </c>
      <c r="L46" s="101"/>
      <c r="M46" s="68"/>
    </row>
    <row r="47" spans="2:13" ht="25.2" customHeight="1" x14ac:dyDescent="0.2">
      <c r="B47" s="42"/>
      <c r="C47" s="31"/>
      <c r="D47" s="102" t="s">
        <v>42</v>
      </c>
      <c r="E47" s="102"/>
      <c r="F47" s="28" t="s">
        <v>54</v>
      </c>
      <c r="G47" s="47" t="s">
        <v>17</v>
      </c>
      <c r="H47" s="48">
        <v>2500</v>
      </c>
      <c r="I47" s="7"/>
      <c r="J47" s="7"/>
      <c r="K47" s="7"/>
      <c r="L47" s="7">
        <f t="shared" ref="L47" si="6">I47+J47+K47</f>
        <v>0</v>
      </c>
      <c r="M47" s="5">
        <f t="shared" ref="M47" si="7">H47*L47</f>
        <v>0</v>
      </c>
    </row>
    <row r="48" spans="2:13" ht="25.2" customHeight="1" x14ac:dyDescent="0.2">
      <c r="B48" s="43"/>
      <c r="C48" s="103" t="s">
        <v>43</v>
      </c>
      <c r="D48" s="76"/>
      <c r="E48" s="76"/>
      <c r="F48" s="76"/>
      <c r="G48" s="76"/>
      <c r="H48" s="76"/>
      <c r="I48" s="76"/>
      <c r="J48" s="76"/>
      <c r="K48" s="76"/>
      <c r="L48" s="76"/>
      <c r="M48" s="13">
        <f>SUM(M47:M47)</f>
        <v>0</v>
      </c>
    </row>
    <row r="49" spans="2:13" ht="25.2" customHeight="1" x14ac:dyDescent="0.2">
      <c r="C49" s="24"/>
      <c r="D49" s="24"/>
      <c r="E49" s="24"/>
      <c r="F49" s="25"/>
      <c r="G49" s="24"/>
      <c r="H49" s="26"/>
      <c r="I49" s="24"/>
      <c r="J49" s="24"/>
      <c r="K49" s="24"/>
      <c r="L49" s="24"/>
    </row>
    <row r="50" spans="2:13" ht="25.2" customHeight="1" x14ac:dyDescent="0.2">
      <c r="B50" s="44"/>
      <c r="C50" s="56" t="s">
        <v>55</v>
      </c>
      <c r="D50" s="56"/>
      <c r="E50" s="56"/>
      <c r="F50" s="11"/>
      <c r="G50" s="100" t="s">
        <v>2</v>
      </c>
      <c r="H50" s="100"/>
      <c r="I50" s="101" t="s">
        <v>3</v>
      </c>
      <c r="J50" s="101"/>
      <c r="K50" s="101"/>
      <c r="L50" s="101" t="s">
        <v>4</v>
      </c>
      <c r="M50" s="68" t="s">
        <v>5</v>
      </c>
    </row>
    <row r="51" spans="2:13" ht="25.2" customHeight="1" x14ac:dyDescent="0.2">
      <c r="B51" s="42"/>
      <c r="C51" s="58"/>
      <c r="D51" s="58"/>
      <c r="E51" s="58"/>
      <c r="F51" s="20"/>
      <c r="G51" s="100"/>
      <c r="H51" s="100"/>
      <c r="I51" s="21" t="s">
        <v>6</v>
      </c>
      <c r="J51" s="21" t="s">
        <v>7</v>
      </c>
      <c r="K51" s="21" t="s">
        <v>8</v>
      </c>
      <c r="L51" s="101"/>
      <c r="M51" s="68"/>
    </row>
    <row r="52" spans="2:13" ht="25.2" customHeight="1" x14ac:dyDescent="0.2">
      <c r="B52" s="42"/>
      <c r="C52" s="27"/>
      <c r="D52" s="102" t="s">
        <v>44</v>
      </c>
      <c r="E52" s="102"/>
      <c r="F52" s="28"/>
      <c r="G52" s="47" t="s">
        <v>45</v>
      </c>
      <c r="H52" s="48">
        <v>200</v>
      </c>
      <c r="I52" s="7"/>
      <c r="J52" s="7"/>
      <c r="K52" s="7"/>
      <c r="L52" s="7">
        <f>I52+J52+K52</f>
        <v>0</v>
      </c>
      <c r="M52" s="5">
        <f>H52*L52</f>
        <v>0</v>
      </c>
    </row>
    <row r="53" spans="2:13" ht="25.2" customHeight="1" x14ac:dyDescent="0.2">
      <c r="B53" s="43"/>
      <c r="C53" s="90" t="s">
        <v>46</v>
      </c>
      <c r="D53" s="91"/>
      <c r="E53" s="91"/>
      <c r="F53" s="91"/>
      <c r="G53" s="91"/>
      <c r="H53" s="91"/>
      <c r="I53" s="91"/>
      <c r="J53" s="91"/>
      <c r="K53" s="91"/>
      <c r="L53" s="91"/>
      <c r="M53" s="13">
        <f>SUM(M52)</f>
        <v>0</v>
      </c>
    </row>
    <row r="54" spans="2:13" ht="25.2" customHeight="1" x14ac:dyDescent="0.2">
      <c r="C54" s="18"/>
      <c r="D54" s="18"/>
      <c r="E54" s="18"/>
      <c r="F54" s="25"/>
      <c r="I54" s="18"/>
      <c r="J54" s="18"/>
      <c r="K54" s="18"/>
      <c r="L54" s="18"/>
    </row>
    <row r="55" spans="2:13" ht="25.2" customHeight="1" x14ac:dyDescent="0.2">
      <c r="B55" s="44"/>
      <c r="C55" s="56" t="s">
        <v>56</v>
      </c>
      <c r="D55" s="56"/>
      <c r="E55" s="56"/>
      <c r="F55" s="11"/>
      <c r="G55" s="100" t="s">
        <v>2</v>
      </c>
      <c r="H55" s="100"/>
      <c r="I55" s="101" t="s">
        <v>3</v>
      </c>
      <c r="J55" s="101"/>
      <c r="K55" s="101"/>
      <c r="L55" s="101" t="s">
        <v>4</v>
      </c>
      <c r="M55" s="68" t="s">
        <v>5</v>
      </c>
    </row>
    <row r="56" spans="2:13" ht="25.2" customHeight="1" x14ac:dyDescent="0.2">
      <c r="B56" s="42"/>
      <c r="C56" s="58"/>
      <c r="D56" s="58"/>
      <c r="E56" s="58"/>
      <c r="F56" s="20"/>
      <c r="G56" s="104"/>
      <c r="H56" s="104"/>
      <c r="I56" s="30" t="s">
        <v>6</v>
      </c>
      <c r="J56" s="30" t="s">
        <v>7</v>
      </c>
      <c r="K56" s="30" t="s">
        <v>8</v>
      </c>
      <c r="L56" s="66"/>
      <c r="M56" s="84"/>
    </row>
    <row r="57" spans="2:13" ht="25.2" customHeight="1" x14ac:dyDescent="0.2">
      <c r="B57" s="42"/>
      <c r="C57" s="27"/>
      <c r="D57" s="105" t="s">
        <v>53</v>
      </c>
      <c r="E57" s="105"/>
      <c r="F57" s="28"/>
      <c r="G57" s="47" t="s">
        <v>16</v>
      </c>
      <c r="H57" s="48">
        <v>500</v>
      </c>
      <c r="I57" s="7"/>
      <c r="J57" s="7"/>
      <c r="K57" s="7"/>
      <c r="L57" s="7">
        <f t="shared" ref="L57:L61" si="8">I57+J57+K57</f>
        <v>0</v>
      </c>
      <c r="M57" s="5">
        <f t="shared" ref="M57:M62" si="9">H57*L57</f>
        <v>0</v>
      </c>
    </row>
    <row r="58" spans="2:13" ht="25.2" customHeight="1" x14ac:dyDescent="0.2">
      <c r="B58" s="42"/>
      <c r="C58" s="27"/>
      <c r="D58" s="105" t="s">
        <v>47</v>
      </c>
      <c r="E58" s="105"/>
      <c r="F58" s="28"/>
      <c r="G58" s="47" t="s">
        <v>17</v>
      </c>
      <c r="H58" s="48">
        <v>1000</v>
      </c>
      <c r="I58" s="7"/>
      <c r="J58" s="7"/>
      <c r="K58" s="7"/>
      <c r="L58" s="7">
        <f t="shared" si="8"/>
        <v>0</v>
      </c>
      <c r="M58" s="5">
        <f t="shared" si="9"/>
        <v>0</v>
      </c>
    </row>
    <row r="59" spans="2:13" ht="25.2" customHeight="1" x14ac:dyDescent="0.2">
      <c r="B59" s="42"/>
      <c r="C59" s="27"/>
      <c r="D59" s="105" t="s">
        <v>57</v>
      </c>
      <c r="E59" s="105"/>
      <c r="F59" s="28"/>
      <c r="G59" s="47" t="s">
        <v>17</v>
      </c>
      <c r="H59" s="49">
        <v>500</v>
      </c>
      <c r="I59" s="7"/>
      <c r="J59" s="7"/>
      <c r="K59" s="7"/>
      <c r="L59" s="7">
        <f t="shared" si="8"/>
        <v>0</v>
      </c>
      <c r="M59" s="5">
        <f t="shared" si="9"/>
        <v>0</v>
      </c>
    </row>
    <row r="60" spans="2:13" ht="25.2" customHeight="1" x14ac:dyDescent="0.2">
      <c r="B60" s="42"/>
      <c r="C60" s="27"/>
      <c r="D60" s="105" t="s">
        <v>58</v>
      </c>
      <c r="E60" s="105"/>
      <c r="F60" s="28"/>
      <c r="G60" s="47" t="s">
        <v>17</v>
      </c>
      <c r="H60" s="48">
        <v>500</v>
      </c>
      <c r="I60" s="7"/>
      <c r="J60" s="7"/>
      <c r="K60" s="7"/>
      <c r="L60" s="7">
        <f t="shared" si="8"/>
        <v>0</v>
      </c>
      <c r="M60" s="5">
        <f t="shared" si="9"/>
        <v>0</v>
      </c>
    </row>
    <row r="61" spans="2:13" ht="25.2" customHeight="1" x14ac:dyDescent="0.2">
      <c r="B61" s="42"/>
      <c r="C61" s="27"/>
      <c r="D61" s="105" t="s">
        <v>59</v>
      </c>
      <c r="E61" s="105"/>
      <c r="F61" s="28"/>
      <c r="G61" s="47" t="s">
        <v>17</v>
      </c>
      <c r="H61" s="48">
        <v>500</v>
      </c>
      <c r="I61" s="7"/>
      <c r="J61" s="7"/>
      <c r="K61" s="7"/>
      <c r="L61" s="7">
        <f t="shared" si="8"/>
        <v>0</v>
      </c>
      <c r="M61" s="5">
        <f t="shared" si="9"/>
        <v>0</v>
      </c>
    </row>
    <row r="62" spans="2:13" ht="25.2" customHeight="1" x14ac:dyDescent="0.2">
      <c r="B62" s="42"/>
      <c r="C62" s="27"/>
      <c r="D62" s="105" t="s">
        <v>60</v>
      </c>
      <c r="E62" s="105"/>
      <c r="F62" s="28"/>
      <c r="G62" s="47" t="s">
        <v>17</v>
      </c>
      <c r="H62" s="48">
        <v>500</v>
      </c>
      <c r="I62" s="7"/>
      <c r="J62" s="7"/>
      <c r="K62" s="7"/>
      <c r="L62" s="7">
        <f>I62+J62+K62</f>
        <v>0</v>
      </c>
      <c r="M62" s="5">
        <f t="shared" si="9"/>
        <v>0</v>
      </c>
    </row>
    <row r="63" spans="2:13" ht="25.2" customHeight="1" x14ac:dyDescent="0.2">
      <c r="B63" s="43"/>
      <c r="C63" s="90" t="s">
        <v>48</v>
      </c>
      <c r="D63" s="91"/>
      <c r="E63" s="91"/>
      <c r="F63" s="91"/>
      <c r="G63" s="91"/>
      <c r="H63" s="91"/>
      <c r="I63" s="91"/>
      <c r="J63" s="91"/>
      <c r="K63" s="91"/>
      <c r="L63" s="106"/>
      <c r="M63" s="15">
        <f>SUM(M57:M62)</f>
        <v>0</v>
      </c>
    </row>
    <row r="64" spans="2:13" ht="25.2" customHeight="1" thickBot="1" x14ac:dyDescent="0.25">
      <c r="C64" s="18"/>
      <c r="D64" s="18"/>
      <c r="E64" s="18"/>
      <c r="F64" s="25"/>
      <c r="I64" s="18"/>
      <c r="J64" s="18"/>
      <c r="K64" s="18"/>
      <c r="L64" s="18"/>
    </row>
    <row r="65" spans="2:13" ht="35.549999999999997" customHeight="1" thickTop="1" thickBot="1" x14ac:dyDescent="0.25">
      <c r="B65" s="107" t="s">
        <v>68</v>
      </c>
      <c r="C65" s="108"/>
      <c r="D65" s="108"/>
      <c r="E65" s="108"/>
      <c r="F65" s="108"/>
      <c r="G65" s="108"/>
      <c r="H65" s="108"/>
      <c r="I65" s="108"/>
      <c r="J65" s="108"/>
      <c r="K65" s="108"/>
      <c r="L65" s="109"/>
      <c r="M65" s="8">
        <f>M9+M27+M43+M48+M53+M63</f>
        <v>0</v>
      </c>
    </row>
    <row r="66" spans="2:13" ht="13.8" thickTop="1" x14ac:dyDescent="0.2"/>
    <row r="67" spans="2:13" x14ac:dyDescent="0.2">
      <c r="M67" s="10" t="s">
        <v>49</v>
      </c>
    </row>
    <row r="69" spans="2:13" ht="69.599999999999994" customHeight="1" x14ac:dyDescent="0.2">
      <c r="B69" s="50" t="s">
        <v>69</v>
      </c>
      <c r="C69" s="51"/>
      <c r="D69" s="51"/>
      <c r="E69" s="51"/>
      <c r="F69" s="51"/>
      <c r="G69" s="51"/>
      <c r="H69" s="51"/>
      <c r="I69" s="51"/>
      <c r="J69" s="51"/>
      <c r="K69" s="51"/>
      <c r="L69" s="51"/>
      <c r="M69" s="52"/>
    </row>
  </sheetData>
  <mergeCells count="78">
    <mergeCell ref="D62:E62"/>
    <mergeCell ref="C63:L63"/>
    <mergeCell ref="B65:L65"/>
    <mergeCell ref="D57:E57"/>
    <mergeCell ref="D58:E58"/>
    <mergeCell ref="D59:E59"/>
    <mergeCell ref="D60:E60"/>
    <mergeCell ref="D61:E61"/>
    <mergeCell ref="M50:M51"/>
    <mergeCell ref="D52:E52"/>
    <mergeCell ref="C53:L53"/>
    <mergeCell ref="C55:E56"/>
    <mergeCell ref="G55:H56"/>
    <mergeCell ref="I55:K55"/>
    <mergeCell ref="L55:L56"/>
    <mergeCell ref="M55:M56"/>
    <mergeCell ref="D47:E47"/>
    <mergeCell ref="C48:L48"/>
    <mergeCell ref="C50:E51"/>
    <mergeCell ref="G50:H51"/>
    <mergeCell ref="I50:K50"/>
    <mergeCell ref="L50:L51"/>
    <mergeCell ref="M45:M46"/>
    <mergeCell ref="D37:E37"/>
    <mergeCell ref="D38:E38"/>
    <mergeCell ref="D39:E39"/>
    <mergeCell ref="D40:E40"/>
    <mergeCell ref="D41:E41"/>
    <mergeCell ref="D42:E42"/>
    <mergeCell ref="C43:L43"/>
    <mergeCell ref="C45:E46"/>
    <mergeCell ref="G45:H46"/>
    <mergeCell ref="I45:K45"/>
    <mergeCell ref="L45:L46"/>
    <mergeCell ref="D36:E36"/>
    <mergeCell ref="C27:L27"/>
    <mergeCell ref="C29:E30"/>
    <mergeCell ref="G29:H30"/>
    <mergeCell ref="I29:K29"/>
    <mergeCell ref="L29:L30"/>
    <mergeCell ref="D31:E31"/>
    <mergeCell ref="D32:E32"/>
    <mergeCell ref="D33:E33"/>
    <mergeCell ref="D34:E34"/>
    <mergeCell ref="D35:E35"/>
    <mergeCell ref="D14:E14"/>
    <mergeCell ref="D15:E15"/>
    <mergeCell ref="D16:E16"/>
    <mergeCell ref="M29:M30"/>
    <mergeCell ref="D18:E18"/>
    <mergeCell ref="D19:E19"/>
    <mergeCell ref="D20:E20"/>
    <mergeCell ref="D21:E21"/>
    <mergeCell ref="D22:E22"/>
    <mergeCell ref="F22:F26"/>
    <mergeCell ref="D23:E23"/>
    <mergeCell ref="D24:E24"/>
    <mergeCell ref="D25:E25"/>
    <mergeCell ref="D26:E26"/>
    <mergeCell ref="G11:H12"/>
    <mergeCell ref="I11:K11"/>
    <mergeCell ref="L11:L12"/>
    <mergeCell ref="M11:M12"/>
    <mergeCell ref="D13:E13"/>
    <mergeCell ref="B69:M69"/>
    <mergeCell ref="B3:E3"/>
    <mergeCell ref="F3:H3"/>
    <mergeCell ref="I3:M3"/>
    <mergeCell ref="C5:E6"/>
    <mergeCell ref="G5:H6"/>
    <mergeCell ref="I5:K5"/>
    <mergeCell ref="L5:L6"/>
    <mergeCell ref="M5:M6"/>
    <mergeCell ref="D17:E17"/>
    <mergeCell ref="D7:E7"/>
    <mergeCell ref="D8:E8"/>
    <mergeCell ref="C9:L9"/>
    <mergeCell ref="C11:F12"/>
  </mergeCells>
  <phoneticPr fontId="2"/>
  <pageMargins left="0.70866141732283472" right="0.70866141732283472" top="0.74803149606299213" bottom="0.74803149606299213" header="0.31496062992125984" footer="0.31496062992125984"/>
  <pageSetup paperSize="9" scale="64" fitToHeight="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オープンスタジオ附帯設備料金明細書</vt:lpstr>
    </vt:vector>
  </TitlesOfParts>
  <Manager/>
  <Company>多摩市役所</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パルテノン多摩共同事業体;運営企画課;遠山浩司</dc:creator>
  <cp:keywords/>
  <dc:description/>
  <cp:lastModifiedBy>浜島 剛平</cp:lastModifiedBy>
  <cp:revision/>
  <cp:lastPrinted>2023-02-24T11:17:48Z</cp:lastPrinted>
  <dcterms:created xsi:type="dcterms:W3CDTF">2021-01-18T04:32:15Z</dcterms:created>
  <dcterms:modified xsi:type="dcterms:W3CDTF">2023-07-21T04:49:15Z</dcterms:modified>
  <cp:category/>
  <cp:contentStatus/>
</cp:coreProperties>
</file>